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q53684\Desktop\SUPT'S MEMOS\December 2020\"/>
    </mc:Choice>
  </mc:AlternateContent>
  <bookViews>
    <workbookView xWindow="0" yWindow="0" windowWidth="24000" windowHeight="9600"/>
  </bookViews>
  <sheets>
    <sheet name="Supts Memo Attachment" sheetId="1" r:id="rId1"/>
  </sheets>
  <definedNames>
    <definedName name="_xlnm.Print_Area" localSheetId="0">'Supts Memo Attachment'!$B$1:$E$21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<sst xmlns="http://schemas.openxmlformats.org/spreadsheetml/2006/main" count="75" uniqueCount="25">
  <si>
    <t>Attachment B</t>
  </si>
  <si>
    <t>VIRGINIA DEPARTMENT OF EDUCATION</t>
  </si>
  <si>
    <t>CORONAVIRUS AID, RELIEF AND ECONOMIC SECURITY (CARES) ACT</t>
  </si>
  <si>
    <t xml:space="preserve">ELEMENTARY &amp; SECONDARY SCHOOL EMERGENCY RELIEF FUND </t>
  </si>
  <si>
    <t>STUDENT GROWTH ASSESSMENT AND ALIGNMENT STUDY</t>
  </si>
  <si>
    <t>DIVISION NO.</t>
  </si>
  <si>
    <t>SCHOOL DIVISION/LEA</t>
  </si>
  <si>
    <t>PROJECT</t>
  </si>
  <si>
    <t>ALLOCATION</t>
  </si>
  <si>
    <t>ACCOMACK</t>
  </si>
  <si>
    <t>ASSESSMENT</t>
  </si>
  <si>
    <t>AMHERST</t>
  </si>
  <si>
    <t>MATHEWS</t>
  </si>
  <si>
    <t>MIDDLESEX</t>
  </si>
  <si>
    <t>NOTTOWAY</t>
  </si>
  <si>
    <t>YORK</t>
  </si>
  <si>
    <t>ALIGNMENT STUDY*</t>
  </si>
  <si>
    <t>BRISTOL</t>
  </si>
  <si>
    <t>FREDERICKSBURG</t>
  </si>
  <si>
    <t>CHESAPEAKE</t>
  </si>
  <si>
    <t>N/A</t>
  </si>
  <si>
    <t>*York is the fiscal agent for this alignment study. Participating divisions are Chesapeake, King William, Williamsburg-James City County, and York.</t>
  </si>
  <si>
    <t>END OF WORKSHEET</t>
  </si>
  <si>
    <t>TOTAL</t>
  </si>
  <si>
    <t>Superintendent's Memo #313-20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</si>
</sst>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theme="4" tint="0.79998168889431442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165" fontId="6" fillId="3" borderId="9" xfId="0" quotePrefix="1" applyNumberFormat="1" applyFont="1" applyFill="1" applyBorder="1" applyAlignment="1">
      <alignment horizontal="left"/>
    </xf>
    <xf numFmtId="165" fontId="6" fillId="0" borderId="9" xfId="0" applyNumberFormat="1" applyFont="1" applyFill="1" applyBorder="1" applyAlignment="1" applyProtection="1">
      <alignment horizontal="left"/>
    </xf>
    <xf numFmtId="165" fontId="6" fillId="0" borderId="9" xfId="0" quotePrefix="1" applyNumberFormat="1" applyFont="1" applyBorder="1" applyAlignment="1">
      <alignment horizontal="left"/>
    </xf>
    <xf numFmtId="165" fontId="6" fillId="0" borderId="9" xfId="0" applyNumberFormat="1" applyFont="1" applyFill="1" applyBorder="1" applyAlignment="1" applyProtection="1">
      <alignment horizontal="left" vertical="center"/>
    </xf>
    <xf numFmtId="0" fontId="8" fillId="3" borderId="9" xfId="0" applyFont="1" applyFill="1" applyBorder="1"/>
    <xf numFmtId="0" fontId="5" fillId="2" borderId="9" xfId="0" applyFont="1" applyFill="1" applyBorder="1" applyAlignment="1">
      <alignment horizontal="center" vertical="center" wrapText="1"/>
    </xf>
    <xf numFmtId="44" fontId="6" fillId="0" borderId="9" xfId="1" applyFont="1" applyBorder="1"/>
    <xf numFmtId="165" fontId="7" fillId="0" borderId="9" xfId="0" quotePrefix="1" applyNumberFormat="1" applyFont="1" applyFill="1" applyBorder="1" applyAlignment="1">
      <alignment horizontal="left"/>
    </xf>
    <xf numFmtId="165" fontId="7" fillId="3" borderId="9" xfId="0" quotePrefix="1" applyNumberFormat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 applyProtection="1">
      <alignment horizontal="left"/>
    </xf>
    <xf numFmtId="44" fontId="6" fillId="5" borderId="9" xfId="1" applyFont="1" applyFill="1" applyBorder="1"/>
    <xf numFmtId="165" fontId="6" fillId="5" borderId="9" xfId="0" applyNumberFormat="1" applyFont="1" applyFill="1" applyBorder="1" applyAlignment="1" applyProtection="1">
      <alignment horizontal="left" vertical="center"/>
    </xf>
    <xf numFmtId="165" fontId="6" fillId="5" borderId="9" xfId="0" quotePrefix="1" applyNumberFormat="1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44" fontId="5" fillId="3" borderId="9" xfId="0" applyNumberFormat="1" applyFont="1" applyFill="1" applyBorder="1"/>
    <xf numFmtId="0" fontId="5" fillId="3" borderId="9" xfId="0" applyFont="1" applyFill="1" applyBorder="1" applyAlignment="1">
      <alignment horizontal="right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>
      <selection activeCell="B1" sqref="B1:E1"/>
    </sheetView>
  </sheetViews>
  <sheetFormatPr defaultColWidth="0" defaultRowHeight="15" zeroHeight="1" x14ac:dyDescent="0.25"/>
  <cols>
    <col min="1" max="1" width="0.85546875" customWidth="1"/>
    <col min="2" max="2" width="10.28515625" customWidth="1"/>
    <col min="3" max="3" width="29" customWidth="1"/>
    <col min="4" max="4" width="29.5703125" customWidth="1"/>
    <col min="5" max="5" width="28.5703125" customWidth="1"/>
    <col min="6" max="6" width="0.42578125" customWidth="1"/>
    <col min="7" max="9" width="0" hidden="1" customWidth="1"/>
    <col min="10" max="16384" width="9.140625" hidden="1"/>
  </cols>
  <sheetData>
    <row r="1" spans="1:9" x14ac:dyDescent="0.25">
      <c r="A1" s="16" t="s">
        <v>20</v>
      </c>
      <c r="B1" s="23" t="s">
        <v>0</v>
      </c>
      <c r="C1" s="23"/>
      <c r="D1" s="23"/>
      <c r="E1" s="23"/>
      <c r="F1" s="16" t="s">
        <v>20</v>
      </c>
    </row>
    <row r="2" spans="1:9" x14ac:dyDescent="0.25">
      <c r="A2" s="16" t="s">
        <v>20</v>
      </c>
      <c r="B2" s="23" t="s">
        <v>24</v>
      </c>
      <c r="C2" s="23"/>
      <c r="D2" s="23"/>
      <c r="E2" s="23"/>
      <c r="F2" s="16" t="s">
        <v>20</v>
      </c>
    </row>
    <row r="3" spans="1:9" x14ac:dyDescent="0.25">
      <c r="A3" s="16" t="s">
        <v>20</v>
      </c>
      <c r="B3" s="24">
        <v>44169</v>
      </c>
      <c r="C3" s="24"/>
      <c r="D3" s="24"/>
      <c r="E3" s="24"/>
      <c r="F3" s="16" t="s">
        <v>20</v>
      </c>
    </row>
    <row r="4" spans="1:9" ht="15.75" x14ac:dyDescent="0.25">
      <c r="A4" s="16" t="s">
        <v>20</v>
      </c>
      <c r="B4" s="25" t="s">
        <v>1</v>
      </c>
      <c r="C4" s="26"/>
      <c r="D4" s="26"/>
      <c r="E4" s="27"/>
      <c r="F4" s="16" t="s">
        <v>20</v>
      </c>
    </row>
    <row r="5" spans="1:9" ht="15.75" x14ac:dyDescent="0.25">
      <c r="A5" s="16" t="s">
        <v>20</v>
      </c>
      <c r="B5" s="28" t="s">
        <v>2</v>
      </c>
      <c r="C5" s="29"/>
      <c r="D5" s="29"/>
      <c r="E5" s="30"/>
      <c r="F5" s="16" t="s">
        <v>20</v>
      </c>
    </row>
    <row r="6" spans="1:9" ht="15.75" x14ac:dyDescent="0.25">
      <c r="A6" s="16" t="s">
        <v>20</v>
      </c>
      <c r="B6" s="28" t="s">
        <v>3</v>
      </c>
      <c r="C6" s="29"/>
      <c r="D6" s="29"/>
      <c r="E6" s="30"/>
      <c r="F6" s="16" t="s">
        <v>20</v>
      </c>
    </row>
    <row r="7" spans="1:9" ht="15.75" x14ac:dyDescent="0.25">
      <c r="A7" s="16" t="s">
        <v>20</v>
      </c>
      <c r="B7" s="31" t="s">
        <v>4</v>
      </c>
      <c r="C7" s="32"/>
      <c r="D7" s="32"/>
      <c r="E7" s="33"/>
      <c r="F7" s="16" t="s">
        <v>20</v>
      </c>
    </row>
    <row r="8" spans="1:9" ht="30" x14ac:dyDescent="0.25">
      <c r="A8" s="16" t="s">
        <v>20</v>
      </c>
      <c r="B8" s="6" t="s">
        <v>5</v>
      </c>
      <c r="C8" s="10" t="s">
        <v>6</v>
      </c>
      <c r="D8" s="10" t="s">
        <v>7</v>
      </c>
      <c r="E8" s="10" t="s">
        <v>8</v>
      </c>
      <c r="F8" s="16" t="s">
        <v>20</v>
      </c>
    </row>
    <row r="9" spans="1:9" x14ac:dyDescent="0.25">
      <c r="A9" s="16" t="s">
        <v>20</v>
      </c>
      <c r="B9" s="1">
        <v>1</v>
      </c>
      <c r="C9" s="11" t="s">
        <v>9</v>
      </c>
      <c r="D9" s="11" t="s">
        <v>10</v>
      </c>
      <c r="E9" s="12">
        <v>17800</v>
      </c>
      <c r="F9" s="16" t="s">
        <v>20</v>
      </c>
    </row>
    <row r="10" spans="1:9" x14ac:dyDescent="0.25">
      <c r="A10" s="16" t="s">
        <v>20</v>
      </c>
      <c r="B10" s="3">
        <v>5</v>
      </c>
      <c r="C10" s="2" t="s">
        <v>11</v>
      </c>
      <c r="D10" s="2" t="s">
        <v>10</v>
      </c>
      <c r="E10" s="7">
        <v>28351</v>
      </c>
      <c r="F10" s="16" t="s">
        <v>20</v>
      </c>
    </row>
    <row r="11" spans="1:9" x14ac:dyDescent="0.25">
      <c r="A11" s="16" t="s">
        <v>20</v>
      </c>
      <c r="B11" s="1">
        <v>57</v>
      </c>
      <c r="C11" s="11" t="s">
        <v>12</v>
      </c>
      <c r="D11" s="11" t="s">
        <v>10</v>
      </c>
      <c r="E11" s="12">
        <v>7506</v>
      </c>
      <c r="F11" s="16" t="s">
        <v>20</v>
      </c>
      <c r="I11" s="15"/>
    </row>
    <row r="12" spans="1:9" x14ac:dyDescent="0.25">
      <c r="A12" s="16" t="s">
        <v>20</v>
      </c>
      <c r="B12" s="3">
        <v>59</v>
      </c>
      <c r="C12" s="2" t="s">
        <v>13</v>
      </c>
      <c r="D12" s="2" t="s">
        <v>10</v>
      </c>
      <c r="E12" s="7">
        <v>8640</v>
      </c>
      <c r="F12" s="16" t="s">
        <v>20</v>
      </c>
    </row>
    <row r="13" spans="1:9" x14ac:dyDescent="0.25">
      <c r="A13" s="16" t="s">
        <v>20</v>
      </c>
      <c r="B13" s="1">
        <v>67</v>
      </c>
      <c r="C13" s="11" t="s">
        <v>14</v>
      </c>
      <c r="D13" s="11" t="s">
        <v>10</v>
      </c>
      <c r="E13" s="12">
        <v>3200</v>
      </c>
      <c r="F13" s="16" t="s">
        <v>20</v>
      </c>
    </row>
    <row r="14" spans="1:9" x14ac:dyDescent="0.25">
      <c r="A14" s="16" t="s">
        <v>20</v>
      </c>
      <c r="B14" s="8">
        <v>98</v>
      </c>
      <c r="C14" s="4" t="s">
        <v>15</v>
      </c>
      <c r="D14" s="4" t="s">
        <v>16</v>
      </c>
      <c r="E14" s="7">
        <v>73433</v>
      </c>
      <c r="F14" s="16" t="s">
        <v>20</v>
      </c>
    </row>
    <row r="15" spans="1:9" x14ac:dyDescent="0.25">
      <c r="A15" s="16" t="s">
        <v>20</v>
      </c>
      <c r="B15" s="9">
        <v>98</v>
      </c>
      <c r="C15" s="13" t="s">
        <v>15</v>
      </c>
      <c r="D15" s="13" t="s">
        <v>10</v>
      </c>
      <c r="E15" s="12">
        <v>42557.5</v>
      </c>
      <c r="F15" s="16" t="s">
        <v>20</v>
      </c>
    </row>
    <row r="16" spans="1:9" x14ac:dyDescent="0.25">
      <c r="A16" s="16" t="s">
        <v>20</v>
      </c>
      <c r="B16" s="8">
        <v>102</v>
      </c>
      <c r="C16" s="4" t="s">
        <v>17</v>
      </c>
      <c r="D16" s="4" t="s">
        <v>10</v>
      </c>
      <c r="E16" s="7">
        <v>4224</v>
      </c>
      <c r="F16" s="16" t="s">
        <v>20</v>
      </c>
    </row>
    <row r="17" spans="1:6" x14ac:dyDescent="0.25">
      <c r="A17" s="16" t="s">
        <v>20</v>
      </c>
      <c r="B17" s="14">
        <v>110</v>
      </c>
      <c r="C17" s="13" t="s">
        <v>18</v>
      </c>
      <c r="D17" s="13" t="s">
        <v>10</v>
      </c>
      <c r="E17" s="12">
        <v>22871</v>
      </c>
      <c r="F17" s="16" t="s">
        <v>20</v>
      </c>
    </row>
    <row r="18" spans="1:6" x14ac:dyDescent="0.25">
      <c r="A18" s="16" t="s">
        <v>20</v>
      </c>
      <c r="B18" s="3">
        <v>136</v>
      </c>
      <c r="C18" s="2" t="s">
        <v>19</v>
      </c>
      <c r="D18" s="2" t="s">
        <v>10</v>
      </c>
      <c r="E18" s="7">
        <v>249562.5</v>
      </c>
      <c r="F18" s="16" t="s">
        <v>20</v>
      </c>
    </row>
    <row r="19" spans="1:6" x14ac:dyDescent="0.25">
      <c r="A19" s="16" t="s">
        <v>20</v>
      </c>
      <c r="B19" s="5" t="s">
        <v>20</v>
      </c>
      <c r="C19" s="5" t="s">
        <v>20</v>
      </c>
      <c r="D19" s="18" t="s">
        <v>23</v>
      </c>
      <c r="E19" s="17">
        <f>SUM(E9:E18)</f>
        <v>458145</v>
      </c>
      <c r="F19" s="16" t="s">
        <v>20</v>
      </c>
    </row>
    <row r="20" spans="1:6" ht="32.25" customHeight="1" x14ac:dyDescent="0.25">
      <c r="A20" s="16" t="s">
        <v>20</v>
      </c>
      <c r="B20" s="22" t="s">
        <v>21</v>
      </c>
      <c r="C20" s="22"/>
      <c r="D20" s="22"/>
      <c r="E20" s="22"/>
      <c r="F20" s="16" t="s">
        <v>20</v>
      </c>
    </row>
    <row r="21" spans="1:6" ht="15" customHeight="1" x14ac:dyDescent="0.25">
      <c r="A21" s="16"/>
      <c r="B21" s="19" t="s">
        <v>22</v>
      </c>
      <c r="C21" s="20"/>
      <c r="D21" s="20"/>
      <c r="E21" s="21"/>
      <c r="F21" s="16"/>
    </row>
    <row r="22" spans="1:6" hidden="1" x14ac:dyDescent="0.25"/>
  </sheetData>
  <sheetProtection algorithmName="SHA-512" hashValue="Xf9SRT/WuxfhM9o+jctIwoRKPreap4Pzt3PROfKp6QD55N3/HjHRg8iORYNhozqcddrqk9hnTsCF4puA6ya4EQ==" saltValue="Hy1oAyI49zH1TdC46X7V/A==" spinCount="100000" sheet="1" objects="1" scenarios="1"/>
  <mergeCells count="9">
    <mergeCell ref="B21:E21"/>
    <mergeCell ref="B20:E20"/>
    <mergeCell ref="B1:E1"/>
    <mergeCell ref="B3:E3"/>
    <mergeCell ref="B4:E4"/>
    <mergeCell ref="B5:E5"/>
    <mergeCell ref="B6:E6"/>
    <mergeCell ref="B7:E7"/>
    <mergeCell ref="B2:E2"/>
  </mergeCells>
  <pageMargins left="0.45" right="0.4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Supts Memo Attachment</vt:lpstr>
      <vt:lpstr>'Supts Memo Attachment'!Print_Area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Superintendent's Memo 313-20 Attachment B</dc:title>
  <dc:creator>VITA Program</dc:creator>
  <cp:lastModifiedBy>VITA Program</cp:lastModifiedBy>
  <cp:lastPrinted>2020-11-19T15:41:12Z</cp:lastPrinted>
  <dcterms:created xsi:type="dcterms:W3CDTF">2020-11-19T15:30:45Z</dcterms:created>
  <dcterms:modified xsi:type="dcterms:W3CDTF">2020-12-01T22:10:13Z</dcterms:modified>
</cp:coreProperties>
</file>