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formation Management\SAR\SAR 2020-2021\TABLE 7 - AgeGrade Distribution\FILES\"/>
    </mc:Choice>
  </mc:AlternateContent>
  <bookViews>
    <workbookView xWindow="240" yWindow="50" windowWidth="19440" windowHeight="8000"/>
  </bookViews>
  <sheets>
    <sheet name="Table 7" sheetId="4" r:id="rId1"/>
  </sheets>
  <calcPr calcId="162913"/>
</workbook>
</file>

<file path=xl/calcChain.xml><?xml version="1.0" encoding="utf-8"?>
<calcChain xmlns="http://schemas.openxmlformats.org/spreadsheetml/2006/main">
  <c r="P26" i="4" l="1"/>
  <c r="P27" i="4"/>
  <c r="P28" i="4" l="1"/>
  <c r="P7" i="4"/>
  <c r="C24" i="4" l="1"/>
  <c r="D24" i="4"/>
  <c r="E24" i="4"/>
  <c r="F24" i="4"/>
  <c r="G24" i="4"/>
  <c r="H24" i="4"/>
  <c r="I24" i="4"/>
  <c r="J24" i="4"/>
  <c r="K24" i="4"/>
  <c r="L24" i="4"/>
  <c r="M24" i="4"/>
  <c r="N24" i="4"/>
  <c r="O24" i="4"/>
  <c r="B24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 l="1"/>
</calcChain>
</file>

<file path=xl/sharedStrings.xml><?xml version="1.0" encoding="utf-8"?>
<sst xmlns="http://schemas.openxmlformats.org/spreadsheetml/2006/main" count="46" uniqueCount="44">
  <si>
    <t>AGE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</si>
  <si>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</si>
  <si>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</si>
  <si>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</si>
  <si>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</si>
  <si>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</si>
  <si>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</si>
  <si>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</si>
  <si>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</si>
  <si>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</si>
  <si>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Age 19</t>
  </si>
  <si>
    <t>Age 5</t>
  </si>
  <si>
    <t>Age 6</t>
  </si>
  <si>
    <t>Age 7</t>
  </si>
  <si>
    <t>Age 8</t>
  </si>
  <si>
    <t>Age 9</t>
  </si>
  <si>
    <t>Under 5</t>
  </si>
  <si>
    <t>TOTAL</t>
  </si>
  <si>
    <t>KG</t>
  </si>
  <si>
    <t>PG</t>
  </si>
  <si>
    <t>End-of-Year Enrollment</t>
  </si>
  <si>
    <t>Fall Membership Gr K-12</t>
  </si>
  <si>
    <t>Totals</t>
  </si>
  <si>
    <t xml:space="preserve">Table 7:  Age/Grade Distribution &amp; Number of Students Repeating and Not Repeating the Same Grade </t>
  </si>
  <si>
    <t>Age 20-21</t>
  </si>
  <si>
    <t>End of Worksheet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</si>
  <si>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</si>
  <si>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</si>
  <si>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</si>
  <si>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</si>
  <si>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</si>
  <si>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</si>
  <si>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</si>
  <si>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</si>
  <si>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</si>
  <si>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</si>
  <si>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</si>
  <si>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</si>
  <si>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Enrollment:  All Original Entry Pupils by Age and Grade (Age as of January 1, 2021)</t>
  </si>
  <si>
    <t>2020 - 2021</t>
  </si>
  <si>
    <t>(Revised 10/8/2021)</t>
  </si>
  <si>
    <r>
      <t xml:space="preserve">Number Repeating the same grade as 2019-2020 </t>
    </r>
    <r>
      <rPr>
        <b/>
        <vertAlign val="superscript"/>
        <sz val="10"/>
        <color indexed="8"/>
        <rFont val="Arial Narrow"/>
        <family val="2"/>
      </rPr>
      <t>1</t>
    </r>
  </si>
  <si>
    <r>
      <t xml:space="preserve">Number NOT Repeating the same Grade as 2019-2020 </t>
    </r>
    <r>
      <rPr>
        <b/>
        <vertAlign val="superscript"/>
        <sz val="10"/>
        <color indexed="8"/>
        <rFont val="Arial Narrow"/>
        <family val="2"/>
      </rPr>
      <t>1</t>
    </r>
  </si>
  <si>
    <t>1  The calculation that determines the number students promoted and retained has been updated to use a new calculation which employs the VDOE longitudinal database.  This new calculation produced the results displayed here.  It counts the students in 2020 - 2021 fall membership that were in the same grade for 2019 - 2020 fall membership instead of the students who were identified as retained by the school division on the last day of school.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</si>
</sst>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6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wrapText="1"/>
    </xf>
    <xf numFmtId="3" fontId="0" fillId="0" borderId="2" xfId="0" applyNumberFormat="1" applyBorder="1" applyAlignment="1">
      <alignment horizontal="center"/>
    </xf>
    <xf numFmtId="0" fontId="0" fillId="0" borderId="0" xfId="0" applyBorder="1"/>
    <xf numFmtId="0" fontId="11" fillId="0" borderId="0" xfId="0" applyFont="1"/>
    <xf numFmtId="3" fontId="1" fillId="0" borderId="3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10" fillId="0" borderId="0" xfId="0" applyFont="1" applyBorder="1" applyAlignment="1">
      <alignment wrapText="1"/>
    </xf>
    <xf numFmtId="0" fontId="8" fillId="0" borderId="0" xfId="0" applyFont="1" applyAlignment="1"/>
    <xf numFmtId="0" fontId="11" fillId="0" borderId="1" xfId="0" applyFont="1" applyBorder="1"/>
    <xf numFmtId="3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9"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solid">
          <fgColor indexed="9"/>
          <bgColor indexed="2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6:P28" totalsRowShown="0" headerRowDxfId="18" headerRowBorderDxfId="17" tableBorderDxfId="16">
  <autoFilter ref="A6:P28"/>
  <tableColumns count="16">
    <tableColumn id="1" name="AGE" dataDxfId="15"/>
    <tableColumn id="2" name="KG" dataDxfId="14"/>
    <tableColumn id="3" name="Grade 1" dataDxfId="13"/>
    <tableColumn id="4" name="Grade 2" dataDxfId="12"/>
    <tableColumn id="5" name="Grade 3" dataDxfId="11"/>
    <tableColumn id="6" name="Grade 4" dataDxfId="10"/>
    <tableColumn id="7" name="Grade 5" dataDxfId="9"/>
    <tableColumn id="8" name="Grade 6" dataDxfId="8"/>
    <tableColumn id="9" name="Grade 7" dataDxfId="7"/>
    <tableColumn id="10" name="Grade 8" dataDxfId="6"/>
    <tableColumn id="11" name="Grade 9" dataDxfId="5"/>
    <tableColumn id="12" name="Grade 10" dataDxfId="4"/>
    <tableColumn id="13" name="Grade 11" dataDxfId="3"/>
    <tableColumn id="14" name="Grade 12" dataDxfId="2"/>
    <tableColumn id="15" name="PG" dataDxfId="1"/>
    <tableColumn id="16" name="TOTAL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ge/Grade Distribution and Number of Students Repeating and Not Repeating the Same Grade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zoomScale="70" zoomScaleNormal="70" workbookViewId="0">
      <selection activeCell="S19" sqref="S19"/>
    </sheetView>
  </sheetViews>
  <sheetFormatPr defaultRowHeight="14.5" x14ac:dyDescent="0.35"/>
  <cols>
    <col min="1" max="1" width="20.453125" style="2" bestFit="1" customWidth="1"/>
    <col min="2" max="2" width="9.54296875" bestFit="1" customWidth="1"/>
    <col min="3" max="11" width="12.7265625" bestFit="1" customWidth="1"/>
    <col min="12" max="14" width="13.453125" bestFit="1" customWidth="1"/>
    <col min="15" max="15" width="9.453125" bestFit="1" customWidth="1"/>
    <col min="16" max="16" width="12.453125" bestFit="1" customWidth="1"/>
  </cols>
  <sheetData>
    <row r="1" spans="1:30" x14ac:dyDescent="0.35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S1" s="24"/>
    </row>
    <row r="2" spans="1:30" x14ac:dyDescent="0.35">
      <c r="A2" s="26" t="s">
        <v>38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24"/>
    </row>
    <row r="3" spans="1:30" x14ac:dyDescent="0.35">
      <c r="A3" s="26" t="s">
        <v>39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24"/>
    </row>
    <row r="4" spans="1:30" x14ac:dyDescent="0.35">
      <c r="A4" s="27" t="s">
        <v>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S4" s="24"/>
    </row>
    <row r="5" spans="1:30" s="16" customFormat="1" ht="31.5" customHeight="1" x14ac:dyDescent="0.3">
      <c r="A5" s="29" t="s">
        <v>43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30" x14ac:dyDescent="0.35">
      <c r="A6" s="21" t="s">
        <v>0</v>
      </c>
      <c r="B6" s="22" t="s">
        <v>18</v>
      </c>
      <c r="C6" s="22" t="s">
        <v>26</v>
      </c>
      <c r="D6" s="22" t="s">
        <v>27</v>
      </c>
      <c r="E6" s="22" t="s">
        <v>28</v>
      </c>
      <c r="F6" s="22" t="s">
        <v>29</v>
      </c>
      <c r="G6" s="22" t="s">
        <v>30</v>
      </c>
      <c r="H6" s="22" t="s">
        <v>31</v>
      </c>
      <c r="I6" s="22" t="s">
        <v>32</v>
      </c>
      <c r="J6" s="22" t="s">
        <v>33</v>
      </c>
      <c r="K6" s="22" t="s">
        <v>34</v>
      </c>
      <c r="L6" s="22" t="s">
        <v>35</v>
      </c>
      <c r="M6" s="22" t="s">
        <v>36</v>
      </c>
      <c r="N6" s="22" t="s">
        <v>37</v>
      </c>
      <c r="O6" s="22" t="s">
        <v>19</v>
      </c>
      <c r="P6" s="23" t="s">
        <v>17</v>
      </c>
      <c r="S6" s="24"/>
    </row>
    <row r="7" spans="1:30" s="1" customFormat="1" x14ac:dyDescent="0.35">
      <c r="A7" s="3" t="s">
        <v>16</v>
      </c>
      <c r="B7" s="11">
        <v>16</v>
      </c>
      <c r="C7" s="12"/>
      <c r="D7" s="12"/>
      <c r="E7" s="12"/>
      <c r="F7" s="12"/>
      <c r="G7" s="12"/>
      <c r="H7" s="11"/>
      <c r="I7" s="11">
        <v>1</v>
      </c>
      <c r="J7" s="12"/>
      <c r="K7" s="12"/>
      <c r="L7" s="11"/>
      <c r="M7" s="11"/>
      <c r="N7" s="5"/>
      <c r="O7" s="5"/>
      <c r="P7" s="17">
        <f>SUM(B7:O7)</f>
        <v>17</v>
      </c>
      <c r="S7" s="24"/>
    </row>
    <row r="8" spans="1:30" s="1" customFormat="1" x14ac:dyDescent="0.35">
      <c r="A8" s="3" t="s">
        <v>11</v>
      </c>
      <c r="B8" s="11">
        <v>59479</v>
      </c>
      <c r="C8" s="11">
        <v>45</v>
      </c>
      <c r="D8" s="12"/>
      <c r="E8" s="12"/>
      <c r="F8" s="11"/>
      <c r="G8" s="5"/>
      <c r="H8" s="5"/>
      <c r="I8" s="5"/>
      <c r="J8" s="5"/>
      <c r="K8" s="5"/>
      <c r="L8" s="5"/>
      <c r="M8" s="5"/>
      <c r="N8" s="5"/>
      <c r="O8" s="5"/>
      <c r="P8" s="17">
        <f t="shared" ref="P8:P23" si="0">SUM(B8:O8)</f>
        <v>59524</v>
      </c>
      <c r="S8" s="24"/>
    </row>
    <row r="9" spans="1:30" s="1" customFormat="1" x14ac:dyDescent="0.35">
      <c r="A9" s="3" t="s">
        <v>12</v>
      </c>
      <c r="B9" s="11">
        <v>25409</v>
      </c>
      <c r="C9" s="11">
        <v>62734</v>
      </c>
      <c r="D9" s="11">
        <v>75</v>
      </c>
      <c r="E9" s="11">
        <v>2</v>
      </c>
      <c r="F9" s="12"/>
      <c r="G9" s="11"/>
      <c r="H9" s="11"/>
      <c r="I9" s="5"/>
      <c r="J9" s="5"/>
      <c r="K9" s="5"/>
      <c r="L9" s="5"/>
      <c r="M9" s="5"/>
      <c r="N9" s="5"/>
      <c r="O9" s="5"/>
      <c r="P9" s="17">
        <f t="shared" si="0"/>
        <v>88220</v>
      </c>
      <c r="S9" s="24"/>
    </row>
    <row r="10" spans="1:30" s="1" customFormat="1" x14ac:dyDescent="0.35">
      <c r="A10" s="3" t="s">
        <v>13</v>
      </c>
      <c r="B10" s="11">
        <v>263</v>
      </c>
      <c r="C10" s="11">
        <v>28333</v>
      </c>
      <c r="D10" s="11">
        <v>61603</v>
      </c>
      <c r="E10" s="11">
        <v>76</v>
      </c>
      <c r="F10" s="11">
        <v>1</v>
      </c>
      <c r="G10" s="11"/>
      <c r="H10" s="12"/>
      <c r="I10" s="5"/>
      <c r="J10" s="5"/>
      <c r="K10" s="5"/>
      <c r="L10" s="5"/>
      <c r="M10" s="5"/>
      <c r="N10" s="5"/>
      <c r="O10" s="5"/>
      <c r="P10" s="17">
        <f t="shared" si="0"/>
        <v>90276</v>
      </c>
      <c r="S10" s="24"/>
    </row>
    <row r="11" spans="1:30" s="1" customFormat="1" x14ac:dyDescent="0.35">
      <c r="A11" s="3" t="s">
        <v>14</v>
      </c>
      <c r="B11" s="11">
        <v>8</v>
      </c>
      <c r="C11" s="11">
        <v>641</v>
      </c>
      <c r="D11" s="11">
        <v>29648</v>
      </c>
      <c r="E11" s="11">
        <v>61719</v>
      </c>
      <c r="F11" s="11">
        <v>99</v>
      </c>
      <c r="G11" s="11">
        <v>3</v>
      </c>
      <c r="H11" s="5">
        <v>1</v>
      </c>
      <c r="I11" s="5"/>
      <c r="J11" s="5"/>
      <c r="K11" s="5"/>
      <c r="L11" s="5"/>
      <c r="M11" s="5"/>
      <c r="N11" s="5"/>
      <c r="O11" s="5"/>
      <c r="P11" s="17">
        <f t="shared" si="0"/>
        <v>92119</v>
      </c>
      <c r="S11" s="24"/>
    </row>
    <row r="12" spans="1:30" s="1" customFormat="1" x14ac:dyDescent="0.35">
      <c r="A12" s="3" t="s">
        <v>15</v>
      </c>
      <c r="B12" s="11">
        <v>1</v>
      </c>
      <c r="C12" s="11">
        <v>9</v>
      </c>
      <c r="D12" s="11">
        <v>788</v>
      </c>
      <c r="E12" s="11">
        <v>29987</v>
      </c>
      <c r="F12" s="11">
        <v>61713</v>
      </c>
      <c r="G12" s="11">
        <v>137</v>
      </c>
      <c r="H12" s="11">
        <v>3</v>
      </c>
      <c r="I12" s="12"/>
      <c r="J12" s="11"/>
      <c r="K12" s="12"/>
      <c r="L12" s="5"/>
      <c r="M12" s="5"/>
      <c r="N12" s="5"/>
      <c r="O12" s="5"/>
      <c r="P12" s="17">
        <f t="shared" si="0"/>
        <v>92638</v>
      </c>
      <c r="S12" s="24"/>
    </row>
    <row r="13" spans="1:30" x14ac:dyDescent="0.35">
      <c r="A13" s="3" t="s">
        <v>1</v>
      </c>
      <c r="B13" s="11">
        <v>3</v>
      </c>
      <c r="C13" s="11">
        <v>1</v>
      </c>
      <c r="D13" s="11">
        <v>19</v>
      </c>
      <c r="E13" s="11">
        <v>1017</v>
      </c>
      <c r="F13" s="11">
        <v>30661</v>
      </c>
      <c r="G13" s="11">
        <v>61319</v>
      </c>
      <c r="H13" s="11">
        <v>141</v>
      </c>
      <c r="I13" s="11">
        <v>4</v>
      </c>
      <c r="J13" s="12"/>
      <c r="K13" s="5"/>
      <c r="L13" s="5"/>
      <c r="M13" s="5"/>
      <c r="N13" s="5"/>
      <c r="O13" s="5"/>
      <c r="P13" s="17">
        <f t="shared" si="0"/>
        <v>93165</v>
      </c>
      <c r="S13" s="24"/>
    </row>
    <row r="14" spans="1:30" x14ac:dyDescent="0.35">
      <c r="A14" s="3" t="s">
        <v>2</v>
      </c>
      <c r="B14" s="12">
        <v>1</v>
      </c>
      <c r="C14" s="12">
        <v>1</v>
      </c>
      <c r="D14" s="11"/>
      <c r="E14" s="11">
        <v>22</v>
      </c>
      <c r="F14" s="11">
        <v>1127</v>
      </c>
      <c r="G14" s="11">
        <v>31386</v>
      </c>
      <c r="H14" s="11">
        <v>62981</v>
      </c>
      <c r="I14" s="11">
        <v>169</v>
      </c>
      <c r="J14" s="11"/>
      <c r="K14" s="11"/>
      <c r="L14" s="12">
        <v>1</v>
      </c>
      <c r="M14" s="5"/>
      <c r="N14" s="5"/>
      <c r="O14" s="5"/>
      <c r="P14" s="17">
        <f t="shared" si="0"/>
        <v>95688</v>
      </c>
    </row>
    <row r="15" spans="1:30" x14ac:dyDescent="0.35">
      <c r="A15" s="3" t="s">
        <v>3</v>
      </c>
      <c r="B15" s="12">
        <v>1</v>
      </c>
      <c r="C15" s="12"/>
      <c r="D15" s="12"/>
      <c r="E15" s="12"/>
      <c r="F15" s="11">
        <v>23</v>
      </c>
      <c r="G15" s="11">
        <v>1321</v>
      </c>
      <c r="H15" s="11">
        <v>32241</v>
      </c>
      <c r="I15" s="11">
        <v>64866</v>
      </c>
      <c r="J15" s="11">
        <v>241</v>
      </c>
      <c r="K15" s="11">
        <v>4</v>
      </c>
      <c r="L15" s="12"/>
      <c r="M15" s="12"/>
      <c r="N15" s="5"/>
      <c r="O15" s="5"/>
      <c r="P15" s="17">
        <f t="shared" si="0"/>
        <v>98697</v>
      </c>
    </row>
    <row r="16" spans="1:30" x14ac:dyDescent="0.35">
      <c r="A16" s="3" t="s">
        <v>4</v>
      </c>
      <c r="B16" s="12"/>
      <c r="C16" s="12"/>
      <c r="D16" s="12"/>
      <c r="E16" s="12"/>
      <c r="F16" s="12"/>
      <c r="G16" s="11">
        <v>32</v>
      </c>
      <c r="H16" s="11">
        <v>1455</v>
      </c>
      <c r="I16" s="11">
        <v>33596</v>
      </c>
      <c r="J16" s="11">
        <v>65023</v>
      </c>
      <c r="K16" s="11">
        <v>244</v>
      </c>
      <c r="L16" s="11">
        <v>5</v>
      </c>
      <c r="M16" s="12"/>
      <c r="N16" s="5"/>
      <c r="O16" s="5"/>
      <c r="P16" s="17">
        <f t="shared" si="0"/>
        <v>100355</v>
      </c>
      <c r="V16" s="16"/>
      <c r="X16" s="1"/>
      <c r="Y16" s="1"/>
      <c r="Z16" s="1"/>
      <c r="AA16" s="1"/>
      <c r="AB16" s="1"/>
      <c r="AC16" s="1"/>
      <c r="AD16" s="1"/>
    </row>
    <row r="17" spans="1:30" x14ac:dyDescent="0.35">
      <c r="A17" s="3" t="s">
        <v>5</v>
      </c>
      <c r="B17" s="5"/>
      <c r="C17" s="5"/>
      <c r="D17" s="5"/>
      <c r="E17" s="5"/>
      <c r="F17" s="5"/>
      <c r="G17" s="11"/>
      <c r="H17" s="11">
        <v>42</v>
      </c>
      <c r="I17" s="11">
        <v>1580</v>
      </c>
      <c r="J17" s="11">
        <v>33851</v>
      </c>
      <c r="K17" s="11">
        <v>64902</v>
      </c>
      <c r="L17" s="11">
        <v>290</v>
      </c>
      <c r="M17" s="11">
        <v>10</v>
      </c>
      <c r="N17" s="11">
        <v>3</v>
      </c>
      <c r="O17" s="5"/>
      <c r="P17" s="17">
        <f t="shared" si="0"/>
        <v>100678</v>
      </c>
      <c r="V17" s="16"/>
      <c r="X17" s="1"/>
      <c r="Y17" s="1"/>
      <c r="Z17" s="1"/>
      <c r="AA17" s="1"/>
      <c r="AB17" s="1"/>
      <c r="AC17" s="1"/>
      <c r="AD17" s="1"/>
    </row>
    <row r="18" spans="1:30" x14ac:dyDescent="0.35">
      <c r="A18" s="3" t="s">
        <v>6</v>
      </c>
      <c r="B18" s="11"/>
      <c r="C18" s="12"/>
      <c r="D18" s="12"/>
      <c r="E18" s="12"/>
      <c r="F18" s="12">
        <v>1</v>
      </c>
      <c r="G18" s="12"/>
      <c r="H18" s="11">
        <v>1</v>
      </c>
      <c r="I18" s="11">
        <v>50</v>
      </c>
      <c r="J18" s="11">
        <v>1665</v>
      </c>
      <c r="K18" s="11">
        <v>34817</v>
      </c>
      <c r="L18" s="11">
        <v>61832</v>
      </c>
      <c r="M18" s="11">
        <v>279</v>
      </c>
      <c r="N18" s="11">
        <v>23</v>
      </c>
      <c r="O18" s="5"/>
      <c r="P18" s="17">
        <f t="shared" si="0"/>
        <v>98668</v>
      </c>
    </row>
    <row r="19" spans="1:30" x14ac:dyDescent="0.35">
      <c r="A19" s="3" t="s">
        <v>7</v>
      </c>
      <c r="B19" s="10"/>
      <c r="C19" s="10"/>
      <c r="D19" s="10"/>
      <c r="E19" s="10"/>
      <c r="F19" s="10"/>
      <c r="G19" s="12"/>
      <c r="H19" s="12"/>
      <c r="I19" s="11">
        <v>1</v>
      </c>
      <c r="J19" s="11">
        <v>47</v>
      </c>
      <c r="K19" s="11">
        <v>3664</v>
      </c>
      <c r="L19" s="11">
        <v>34666</v>
      </c>
      <c r="M19" s="11">
        <v>59621</v>
      </c>
      <c r="N19" s="11">
        <v>1071</v>
      </c>
      <c r="O19" s="5"/>
      <c r="P19" s="17">
        <f t="shared" si="0"/>
        <v>99070</v>
      </c>
    </row>
    <row r="20" spans="1:30" x14ac:dyDescent="0.35">
      <c r="A20" s="3" t="s">
        <v>8</v>
      </c>
      <c r="B20" s="10"/>
      <c r="C20" s="10"/>
      <c r="D20" s="10"/>
      <c r="E20" s="10"/>
      <c r="F20" s="10"/>
      <c r="G20" s="12"/>
      <c r="H20" s="12"/>
      <c r="I20" s="11">
        <v>1</v>
      </c>
      <c r="J20" s="11">
        <v>5</v>
      </c>
      <c r="K20" s="11">
        <v>994</v>
      </c>
      <c r="L20" s="11">
        <v>4371</v>
      </c>
      <c r="M20" s="11">
        <v>32095</v>
      </c>
      <c r="N20" s="11">
        <v>57965</v>
      </c>
      <c r="O20" s="5">
        <v>1</v>
      </c>
      <c r="P20" s="17">
        <f t="shared" si="0"/>
        <v>95432</v>
      </c>
      <c r="T20" s="1"/>
      <c r="U20" s="1"/>
      <c r="V20" s="1"/>
      <c r="W20" s="1"/>
      <c r="X20" s="1"/>
      <c r="Y20" s="1"/>
    </row>
    <row r="21" spans="1:30" x14ac:dyDescent="0.35">
      <c r="A21" s="3" t="s">
        <v>9</v>
      </c>
      <c r="B21" s="12"/>
      <c r="C21" s="12"/>
      <c r="D21" s="12"/>
      <c r="E21" s="12"/>
      <c r="F21" s="12"/>
      <c r="G21" s="12"/>
      <c r="H21" s="12"/>
      <c r="I21" s="12"/>
      <c r="J21" s="11">
        <v>1</v>
      </c>
      <c r="K21" s="11">
        <v>279</v>
      </c>
      <c r="L21" s="11">
        <v>1197</v>
      </c>
      <c r="M21" s="11">
        <v>3034</v>
      </c>
      <c r="N21" s="11">
        <v>31409</v>
      </c>
      <c r="O21" s="11">
        <v>13</v>
      </c>
      <c r="P21" s="17">
        <f t="shared" si="0"/>
        <v>35933</v>
      </c>
      <c r="S21" s="24"/>
      <c r="T21" s="24"/>
      <c r="U21" s="24"/>
      <c r="V21" s="24"/>
      <c r="W21" s="24"/>
      <c r="X21" s="24"/>
    </row>
    <row r="22" spans="1:30" x14ac:dyDescent="0.35">
      <c r="A22" s="3" t="s">
        <v>10</v>
      </c>
      <c r="B22" s="12"/>
      <c r="C22" s="12"/>
      <c r="D22" s="12"/>
      <c r="E22" s="12"/>
      <c r="F22" s="12"/>
      <c r="G22" s="12"/>
      <c r="H22" s="12"/>
      <c r="I22" s="12"/>
      <c r="J22" s="12"/>
      <c r="K22" s="11">
        <v>65</v>
      </c>
      <c r="L22" s="11">
        <v>318</v>
      </c>
      <c r="M22" s="11">
        <v>713</v>
      </c>
      <c r="N22" s="11">
        <v>3423</v>
      </c>
      <c r="O22" s="11">
        <v>18</v>
      </c>
      <c r="P22" s="17">
        <f t="shared" si="0"/>
        <v>4537</v>
      </c>
      <c r="S22" s="1"/>
      <c r="T22" s="1"/>
      <c r="U22" s="1"/>
      <c r="V22" s="1"/>
      <c r="W22" s="1"/>
    </row>
    <row r="23" spans="1:30" x14ac:dyDescent="0.35">
      <c r="A23" s="3" t="s">
        <v>24</v>
      </c>
      <c r="B23" s="12"/>
      <c r="C23" s="12"/>
      <c r="D23" s="12"/>
      <c r="E23" s="12"/>
      <c r="F23" s="12"/>
      <c r="G23" s="12"/>
      <c r="H23" s="12"/>
      <c r="I23" s="12"/>
      <c r="J23" s="12"/>
      <c r="K23" s="11">
        <v>25</v>
      </c>
      <c r="L23" s="11">
        <v>54</v>
      </c>
      <c r="M23" s="11">
        <v>303</v>
      </c>
      <c r="N23" s="11">
        <v>2482</v>
      </c>
      <c r="O23" s="11">
        <v>21</v>
      </c>
      <c r="P23" s="17">
        <f t="shared" si="0"/>
        <v>2885</v>
      </c>
    </row>
    <row r="24" spans="1:30" ht="29" x14ac:dyDescent="0.35">
      <c r="A24" s="4" t="s">
        <v>20</v>
      </c>
      <c r="B24" s="5">
        <f>SUM(B7:B23)</f>
        <v>85181</v>
      </c>
      <c r="C24" s="5">
        <f t="shared" ref="C24:P24" si="1">SUM(C7:C23)</f>
        <v>91764</v>
      </c>
      <c r="D24" s="5">
        <f t="shared" si="1"/>
        <v>92133</v>
      </c>
      <c r="E24" s="5">
        <f t="shared" si="1"/>
        <v>92823</v>
      </c>
      <c r="F24" s="5">
        <f t="shared" si="1"/>
        <v>93625</v>
      </c>
      <c r="G24" s="5">
        <f t="shared" si="1"/>
        <v>94198</v>
      </c>
      <c r="H24" s="5">
        <f t="shared" si="1"/>
        <v>96865</v>
      </c>
      <c r="I24" s="5">
        <f t="shared" si="1"/>
        <v>100268</v>
      </c>
      <c r="J24" s="5">
        <f t="shared" si="1"/>
        <v>100833</v>
      </c>
      <c r="K24" s="5">
        <f t="shared" si="1"/>
        <v>104994</v>
      </c>
      <c r="L24" s="5">
        <f t="shared" si="1"/>
        <v>102734</v>
      </c>
      <c r="M24" s="5">
        <f t="shared" si="1"/>
        <v>96055</v>
      </c>
      <c r="N24" s="5">
        <f t="shared" si="1"/>
        <v>96376</v>
      </c>
      <c r="O24" s="5">
        <f t="shared" si="1"/>
        <v>53</v>
      </c>
      <c r="P24" s="18">
        <f t="shared" si="1"/>
        <v>1247902</v>
      </c>
    </row>
    <row r="25" spans="1:30" x14ac:dyDescent="0.35">
      <c r="A25" s="6"/>
      <c r="B25" s="8" t="s">
        <v>18</v>
      </c>
      <c r="C25" s="8">
        <v>1</v>
      </c>
      <c r="D25" s="8">
        <v>2</v>
      </c>
      <c r="E25" s="8">
        <v>3</v>
      </c>
      <c r="F25" s="8">
        <v>4</v>
      </c>
      <c r="G25" s="8">
        <v>5</v>
      </c>
      <c r="H25" s="8">
        <v>6</v>
      </c>
      <c r="I25" s="8">
        <v>7</v>
      </c>
      <c r="J25" s="8">
        <v>8</v>
      </c>
      <c r="K25" s="8">
        <v>9</v>
      </c>
      <c r="L25" s="8">
        <v>10</v>
      </c>
      <c r="M25" s="8">
        <v>11</v>
      </c>
      <c r="N25" s="8">
        <v>12</v>
      </c>
      <c r="O25" s="9" t="s">
        <v>19</v>
      </c>
      <c r="P25" s="19" t="s">
        <v>22</v>
      </c>
    </row>
    <row r="26" spans="1:30" ht="41.5" customHeight="1" x14ac:dyDescent="0.35">
      <c r="A26" s="7" t="s">
        <v>42</v>
      </c>
      <c r="B26" s="25">
        <v>78925</v>
      </c>
      <c r="C26" s="31">
        <v>88106</v>
      </c>
      <c r="D26" s="25">
        <v>89339</v>
      </c>
      <c r="E26" s="25">
        <v>90749</v>
      </c>
      <c r="F26" s="25">
        <v>91689</v>
      </c>
      <c r="G26" s="25">
        <v>92568</v>
      </c>
      <c r="H26" s="25">
        <v>95436</v>
      </c>
      <c r="I26" s="25">
        <v>98801</v>
      </c>
      <c r="J26" s="25">
        <v>99263</v>
      </c>
      <c r="K26" s="25">
        <v>99754</v>
      </c>
      <c r="L26" s="25">
        <v>99818</v>
      </c>
      <c r="M26" s="25">
        <v>94243</v>
      </c>
      <c r="N26" s="25">
        <v>90947</v>
      </c>
      <c r="O26" s="14"/>
      <c r="P26" s="18">
        <f>SUM(B26:O26)</f>
        <v>1209638</v>
      </c>
    </row>
    <row r="27" spans="1:30" ht="28.5" x14ac:dyDescent="0.35">
      <c r="A27" s="13" t="s">
        <v>41</v>
      </c>
      <c r="B27" s="25">
        <v>1666</v>
      </c>
      <c r="C27" s="31">
        <v>1109</v>
      </c>
      <c r="D27" s="25">
        <v>543</v>
      </c>
      <c r="E27" s="25">
        <v>281</v>
      </c>
      <c r="F27" s="25">
        <v>148</v>
      </c>
      <c r="G27" s="25">
        <v>142</v>
      </c>
      <c r="H27" s="25">
        <v>151</v>
      </c>
      <c r="I27" s="25">
        <v>155</v>
      </c>
      <c r="J27" s="25">
        <v>240</v>
      </c>
      <c r="K27" s="25">
        <v>3179</v>
      </c>
      <c r="L27" s="25">
        <v>1699</v>
      </c>
      <c r="M27" s="25">
        <v>1151</v>
      </c>
      <c r="N27" s="25">
        <v>3467</v>
      </c>
      <c r="O27" s="32"/>
      <c r="P27" s="20">
        <f>SUM(B27:O27)</f>
        <v>13931</v>
      </c>
    </row>
    <row r="28" spans="1:30" s="15" customFormat="1" x14ac:dyDescent="0.35">
      <c r="A28" s="13" t="s">
        <v>21</v>
      </c>
      <c r="B28">
        <v>80586</v>
      </c>
      <c r="C28" s="25">
        <v>89210</v>
      </c>
      <c r="D28" s="25">
        <v>89877</v>
      </c>
      <c r="E28" s="25">
        <v>91025</v>
      </c>
      <c r="F28" s="25">
        <v>91834</v>
      </c>
      <c r="G28" s="25">
        <v>92703</v>
      </c>
      <c r="H28" s="25">
        <v>95586</v>
      </c>
      <c r="I28" s="25">
        <v>98957</v>
      </c>
      <c r="J28" s="25">
        <v>99499</v>
      </c>
      <c r="K28" s="25">
        <v>102932</v>
      </c>
      <c r="L28" s="25">
        <v>101512</v>
      </c>
      <c r="M28" s="25">
        <v>95394</v>
      </c>
      <c r="N28" s="25">
        <v>94398</v>
      </c>
      <c r="O28" s="5"/>
      <c r="P28" s="5">
        <f>SUM(P26:P27)</f>
        <v>1223569</v>
      </c>
    </row>
    <row r="29" spans="1:30" x14ac:dyDescent="0.35">
      <c r="A29" s="2" t="s">
        <v>25</v>
      </c>
    </row>
    <row r="31" spans="1:30" x14ac:dyDescent="0.35">
      <c r="B31" s="24"/>
    </row>
    <row r="32" spans="1:30" x14ac:dyDescent="0.35">
      <c r="B32" s="24"/>
      <c r="O32" s="24"/>
    </row>
    <row r="33" spans="3:23" x14ac:dyDescent="0.35">
      <c r="W33" s="15"/>
    </row>
    <row r="34" spans="3:23" x14ac:dyDescent="0.35">
      <c r="E34" s="1"/>
      <c r="F34" s="1"/>
      <c r="G34" s="1"/>
      <c r="H34" s="1"/>
      <c r="I34" s="1"/>
      <c r="J34" s="1"/>
    </row>
    <row r="35" spans="3:23" x14ac:dyDescent="0.35">
      <c r="C35" s="16"/>
      <c r="E35" s="1"/>
      <c r="F35" s="1"/>
      <c r="G35" s="1"/>
      <c r="H35" s="1"/>
      <c r="I35" s="1"/>
      <c r="J35" s="1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8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VITA Program</cp:lastModifiedBy>
  <cp:lastPrinted>2018-02-13T14:36:17Z</cp:lastPrinted>
  <dcterms:created xsi:type="dcterms:W3CDTF">2015-03-16T12:43:10Z</dcterms:created>
  <dcterms:modified xsi:type="dcterms:W3CDTF">2021-10-07T15:06:19Z</dcterms:modified>
</cp:coreProperties>
</file>