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9440" windowHeight="7995"/>
  </bookViews>
  <sheets>
    <sheet name="Table 7" sheetId="4" r:id="rId1"/>
  </sheets>
  <calcPr calcId="145621"/>
</workbook>
</file>

<file path=xl/calcChain.xml><?xml version="1.0" encoding="utf-8"?>
<calcChain xmlns="http://schemas.openxmlformats.org/spreadsheetml/2006/main">
  <c r="P31" i="4" l="1"/>
  <c r="P8" i="4" l="1"/>
  <c r="P30" i="4" l="1"/>
  <c r="P32" i="4" s="1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B26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6" i="4" l="1"/>
</calcChain>
</file>

<file path=xl/sharedStrings.xml><?xml version="1.0" encoding="utf-8"?>
<sst xmlns="http://schemas.openxmlformats.org/spreadsheetml/2006/main" count="34" uniqueCount="32">
  <si>
    <t>AGE</t>
  </si>
  <si>
    <t>Age 10</t>
  </si>
  <si>
    <t>Age 11</t>
  </si>
  <si>
    <t>Age 12</t>
  </si>
  <si>
    <t>Age 13</t>
  </si>
  <si>
    <t>Age 14</t>
  </si>
  <si>
    <t>Age 15</t>
  </si>
  <si>
    <t>Age 16</t>
  </si>
  <si>
    <t>Age 17</t>
  </si>
  <si>
    <t>Age 18</t>
  </si>
  <si>
    <t>Age 19</t>
  </si>
  <si>
    <t>Age 5</t>
  </si>
  <si>
    <t>Age 6</t>
  </si>
  <si>
    <t>Age 7</t>
  </si>
  <si>
    <t>Age 8</t>
  </si>
  <si>
    <t>Age 9</t>
  </si>
  <si>
    <t>Under 5</t>
  </si>
  <si>
    <t>GRADE</t>
  </si>
  <si>
    <t>TOTAL</t>
  </si>
  <si>
    <t>KG</t>
  </si>
  <si>
    <t>PG</t>
  </si>
  <si>
    <t>End-of-Year Enrollment</t>
  </si>
  <si>
    <t>Fall Membership Gr K-12</t>
  </si>
  <si>
    <t>Totals</t>
  </si>
  <si>
    <t>2014 - 2015</t>
  </si>
  <si>
    <t>Enrollment:  All Original Entry Pupils by Age and Grade (Age as of January 1, 2015)</t>
  </si>
  <si>
    <t>1  The calculation that determines the number students promoted and retained has been updated to use a new calculation which employs the VDOE longitudinal database.  This new calculation produced the results displayed here.  It counts the students in 2014 - 2015 fall membership that were in the same grade for 2013 - 2014 fall membership instead of the students who were identified as retained by the school division on the last day of school.</t>
  </si>
  <si>
    <r>
      <t xml:space="preserve">Number NOT Repeating the same Grade as 2013-2014 </t>
    </r>
    <r>
      <rPr>
        <b/>
        <vertAlign val="superscript"/>
        <sz val="10"/>
        <color indexed="8"/>
        <rFont val="Arial Narrow"/>
        <family val="2"/>
      </rPr>
      <t>1</t>
    </r>
  </si>
  <si>
    <r>
      <t xml:space="preserve">Number Repeating the same grade as 2013-2014 </t>
    </r>
    <r>
      <rPr>
        <b/>
        <vertAlign val="superscript"/>
        <sz val="10"/>
        <color indexed="8"/>
        <rFont val="Arial Narrow"/>
        <family val="2"/>
      </rPr>
      <t>1</t>
    </r>
  </si>
  <si>
    <t>(11/02/2015)</t>
  </si>
  <si>
    <t xml:space="preserve">Table 7:  Age/Grade Distribution &amp; Number of Students Repeating and Not Repeating the Same Grade </t>
  </si>
  <si>
    <t>Age 20-21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</si>
</sst>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rgb="FFFF0000"/>
      <name val="Arial Narrow"/>
      <family val="2"/>
    </font>
    <font>
      <b/>
      <vertAlign val="superscript"/>
      <sz val="10"/>
      <color indexed="8"/>
      <name val="Arial Narrow"/>
      <family val="2"/>
    </font>
    <font>
      <sz val="8"/>
      <name val="Arial Narrow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3" fontId="1" fillId="0" borderId="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6" fillId="2" borderId="0" xfId="0" applyFont="1" applyFill="1" applyAlignment="1">
      <alignment wrapText="1"/>
    </xf>
    <xf numFmtId="0" fontId="2" fillId="2" borderId="1" xfId="0" applyFont="1" applyFill="1" applyBorder="1" applyAlignment="1">
      <alignment wrapText="1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/>
    <xf numFmtId="0" fontId="2" fillId="2" borderId="2" xfId="0" applyFont="1" applyFill="1" applyBorder="1" applyAlignment="1">
      <alignment wrapText="1"/>
    </xf>
    <xf numFmtId="3" fontId="0" fillId="0" borderId="2" xfId="0" applyNumberForma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wrapText="1"/>
    </xf>
    <xf numFmtId="0" fontId="9" fillId="0" borderId="0" xfId="0" applyFont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/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topLeftCell="A4" zoomScaleNormal="100" workbookViewId="0">
      <selection activeCell="K26" sqref="K26"/>
    </sheetView>
  </sheetViews>
  <sheetFormatPr defaultRowHeight="15" x14ac:dyDescent="0.25"/>
  <cols>
    <col min="1" max="1" width="15.42578125" style="3" bestFit="1" customWidth="1"/>
    <col min="2" max="2" width="9.42578125" bestFit="1" customWidth="1"/>
    <col min="3" max="14" width="8.85546875" bestFit="1" customWidth="1"/>
    <col min="15" max="15" width="9.42578125" bestFit="1" customWidth="1"/>
  </cols>
  <sheetData>
    <row r="1" spans="1:16" x14ac:dyDescent="0.25">
      <c r="A1" s="24" t="s">
        <v>30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x14ac:dyDescent="0.25">
      <c r="A2" s="24" t="s">
        <v>25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x14ac:dyDescent="0.25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6" x14ac:dyDescent="0.25">
      <c r="A4" s="25" t="s">
        <v>29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</row>
    <row r="6" spans="1:16" x14ac:dyDescent="0.25">
      <c r="A6" s="21" t="s">
        <v>0</v>
      </c>
      <c r="B6" s="22" t="s">
        <v>17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3" t="s">
        <v>18</v>
      </c>
    </row>
    <row r="7" spans="1:16" s="1" customFormat="1" x14ac:dyDescent="0.25">
      <c r="A7" s="21"/>
      <c r="B7" s="2" t="s">
        <v>19</v>
      </c>
      <c r="C7" s="2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  <c r="I7" s="2">
        <v>7</v>
      </c>
      <c r="J7" s="2">
        <v>8</v>
      </c>
      <c r="K7" s="2">
        <v>9</v>
      </c>
      <c r="L7" s="2">
        <v>10</v>
      </c>
      <c r="M7" s="2">
        <v>11</v>
      </c>
      <c r="N7" s="2">
        <v>12</v>
      </c>
      <c r="O7" s="2" t="s">
        <v>20</v>
      </c>
      <c r="P7" s="23"/>
    </row>
    <row r="8" spans="1:16" s="1" customFormat="1" x14ac:dyDescent="0.25">
      <c r="A8" s="4" t="s">
        <v>16</v>
      </c>
      <c r="B8" s="13">
        <v>40</v>
      </c>
      <c r="C8" s="14"/>
      <c r="D8" s="14"/>
      <c r="E8" s="14"/>
      <c r="F8" s="14"/>
      <c r="G8" s="14"/>
      <c r="H8" s="13">
        <v>2</v>
      </c>
      <c r="I8" s="13"/>
      <c r="J8" s="14"/>
      <c r="K8" s="14"/>
      <c r="L8" s="13">
        <v>1</v>
      </c>
      <c r="M8" s="13">
        <v>1</v>
      </c>
      <c r="N8" s="7"/>
      <c r="O8" s="7"/>
      <c r="P8" s="6">
        <f>SUM(B8:O8)</f>
        <v>44</v>
      </c>
    </row>
    <row r="9" spans="1:16" s="1" customFormat="1" x14ac:dyDescent="0.25">
      <c r="A9" s="4" t="s">
        <v>11</v>
      </c>
      <c r="B9" s="13">
        <v>68297</v>
      </c>
      <c r="C9" s="13">
        <v>61</v>
      </c>
      <c r="D9" s="14"/>
      <c r="E9" s="14"/>
      <c r="F9" s="13">
        <v>1</v>
      </c>
      <c r="G9" s="7"/>
      <c r="H9" s="7"/>
      <c r="I9" s="7"/>
      <c r="J9" s="7"/>
      <c r="K9" s="7"/>
      <c r="L9" s="7"/>
      <c r="M9" s="7"/>
      <c r="N9" s="7"/>
      <c r="O9" s="7"/>
      <c r="P9" s="6">
        <f t="shared" ref="P9:P24" si="0">SUM(B9:O9)</f>
        <v>68359</v>
      </c>
    </row>
    <row r="10" spans="1:16" s="1" customFormat="1" x14ac:dyDescent="0.25">
      <c r="A10" s="4" t="s">
        <v>12</v>
      </c>
      <c r="B10" s="13">
        <v>28613</v>
      </c>
      <c r="C10" s="13">
        <v>69068</v>
      </c>
      <c r="D10" s="13">
        <v>105</v>
      </c>
      <c r="E10" s="13">
        <v>2</v>
      </c>
      <c r="F10" s="14"/>
      <c r="G10" s="13">
        <v>1</v>
      </c>
      <c r="H10" s="13">
        <v>1</v>
      </c>
      <c r="I10" s="7"/>
      <c r="J10" s="7"/>
      <c r="K10" s="7"/>
      <c r="L10" s="7"/>
      <c r="M10" s="7"/>
      <c r="N10" s="7"/>
      <c r="O10" s="7"/>
      <c r="P10" s="6">
        <f t="shared" si="0"/>
        <v>97790</v>
      </c>
    </row>
    <row r="11" spans="1:16" s="1" customFormat="1" x14ac:dyDescent="0.25">
      <c r="A11" s="4" t="s">
        <v>13</v>
      </c>
      <c r="B11" s="13">
        <v>503</v>
      </c>
      <c r="C11" s="13">
        <v>31888</v>
      </c>
      <c r="D11" s="13">
        <v>67717</v>
      </c>
      <c r="E11" s="13">
        <v>125</v>
      </c>
      <c r="F11" s="13">
        <v>3</v>
      </c>
      <c r="G11" s="13">
        <v>1</v>
      </c>
      <c r="H11" s="14"/>
      <c r="I11" s="7"/>
      <c r="J11" s="7"/>
      <c r="K11" s="7"/>
      <c r="L11" s="7"/>
      <c r="M11" s="7"/>
      <c r="N11" s="7"/>
      <c r="O11" s="7"/>
      <c r="P11" s="6">
        <f t="shared" si="0"/>
        <v>100237</v>
      </c>
    </row>
    <row r="12" spans="1:16" s="1" customFormat="1" x14ac:dyDescent="0.25">
      <c r="A12" s="4" t="s">
        <v>14</v>
      </c>
      <c r="B12" s="13">
        <v>25</v>
      </c>
      <c r="C12" s="13">
        <v>828</v>
      </c>
      <c r="D12" s="13">
        <v>33148</v>
      </c>
      <c r="E12" s="13">
        <v>65590</v>
      </c>
      <c r="F12" s="13">
        <v>159</v>
      </c>
      <c r="G12" s="13">
        <v>3</v>
      </c>
      <c r="H12" s="7"/>
      <c r="I12" s="7"/>
      <c r="J12" s="7"/>
      <c r="K12" s="7"/>
      <c r="L12" s="7"/>
      <c r="M12" s="7"/>
      <c r="N12" s="7"/>
      <c r="O12" s="7"/>
      <c r="P12" s="6">
        <f t="shared" si="0"/>
        <v>99753</v>
      </c>
    </row>
    <row r="13" spans="1:16" s="1" customFormat="1" x14ac:dyDescent="0.25">
      <c r="A13" s="4" t="s">
        <v>15</v>
      </c>
      <c r="B13" s="13">
        <v>33</v>
      </c>
      <c r="C13" s="13">
        <v>14</v>
      </c>
      <c r="D13" s="13">
        <v>1110</v>
      </c>
      <c r="E13" s="13">
        <v>32197</v>
      </c>
      <c r="F13" s="13">
        <v>63281</v>
      </c>
      <c r="G13" s="13">
        <v>144</v>
      </c>
      <c r="H13" s="13">
        <v>3</v>
      </c>
      <c r="I13" s="14"/>
      <c r="J13" s="13">
        <v>1</v>
      </c>
      <c r="K13" s="14"/>
      <c r="L13" s="7"/>
      <c r="M13" s="7"/>
      <c r="N13" s="7"/>
      <c r="O13" s="7"/>
      <c r="P13" s="6">
        <f t="shared" si="0"/>
        <v>96783</v>
      </c>
    </row>
    <row r="14" spans="1:16" x14ac:dyDescent="0.25">
      <c r="A14" s="4" t="s">
        <v>1</v>
      </c>
      <c r="B14" s="13">
        <v>6</v>
      </c>
      <c r="C14" s="13">
        <v>1</v>
      </c>
      <c r="D14" s="13">
        <v>25</v>
      </c>
      <c r="E14" s="13">
        <v>1428</v>
      </c>
      <c r="F14" s="13">
        <v>32352</v>
      </c>
      <c r="G14" s="13">
        <v>62825</v>
      </c>
      <c r="H14" s="13">
        <v>170</v>
      </c>
      <c r="I14" s="13">
        <v>4</v>
      </c>
      <c r="J14" s="14"/>
      <c r="K14" s="7"/>
      <c r="L14" s="7"/>
      <c r="M14" s="7"/>
      <c r="N14" s="7"/>
      <c r="O14" s="7"/>
      <c r="P14" s="6">
        <f t="shared" si="0"/>
        <v>96811</v>
      </c>
    </row>
    <row r="15" spans="1:16" x14ac:dyDescent="0.25">
      <c r="A15" s="4" t="s">
        <v>2</v>
      </c>
      <c r="B15" s="14"/>
      <c r="C15" s="14"/>
      <c r="D15" s="13">
        <v>1</v>
      </c>
      <c r="E15" s="13">
        <v>38</v>
      </c>
      <c r="F15" s="13">
        <v>1552</v>
      </c>
      <c r="G15" s="13">
        <v>32951</v>
      </c>
      <c r="H15" s="13">
        <v>60911</v>
      </c>
      <c r="I15" s="13">
        <v>207</v>
      </c>
      <c r="J15" s="13">
        <v>5</v>
      </c>
      <c r="K15" s="13">
        <v>1</v>
      </c>
      <c r="L15" s="14"/>
      <c r="M15" s="7"/>
      <c r="N15" s="7"/>
      <c r="O15" s="7"/>
      <c r="P15" s="6">
        <f t="shared" si="0"/>
        <v>95666</v>
      </c>
    </row>
    <row r="16" spans="1:16" x14ac:dyDescent="0.25">
      <c r="A16" s="4" t="s">
        <v>3</v>
      </c>
      <c r="B16" s="14"/>
      <c r="C16" s="14"/>
      <c r="D16" s="14"/>
      <c r="E16" s="14"/>
      <c r="F16" s="13">
        <v>25</v>
      </c>
      <c r="G16" s="13">
        <v>1665</v>
      </c>
      <c r="H16" s="13">
        <v>32927</v>
      </c>
      <c r="I16" s="13">
        <v>69151</v>
      </c>
      <c r="J16" s="13">
        <v>209</v>
      </c>
      <c r="K16" s="13">
        <v>5</v>
      </c>
      <c r="L16" s="14"/>
      <c r="M16" s="14"/>
      <c r="N16" s="7"/>
      <c r="O16" s="7"/>
      <c r="P16" s="6">
        <f t="shared" si="0"/>
        <v>103982</v>
      </c>
    </row>
    <row r="17" spans="1:16" x14ac:dyDescent="0.25">
      <c r="A17" s="4" t="s">
        <v>4</v>
      </c>
      <c r="B17" s="14"/>
      <c r="C17" s="14"/>
      <c r="D17" s="14"/>
      <c r="E17" s="14"/>
      <c r="F17" s="14"/>
      <c r="G17" s="13">
        <v>45</v>
      </c>
      <c r="H17" s="13">
        <v>2024</v>
      </c>
      <c r="I17" s="13">
        <v>33895</v>
      </c>
      <c r="J17" s="13">
        <v>59624</v>
      </c>
      <c r="K17" s="13">
        <v>245</v>
      </c>
      <c r="L17" s="13">
        <v>6</v>
      </c>
      <c r="M17" s="14"/>
      <c r="N17" s="7"/>
      <c r="O17" s="7"/>
      <c r="P17" s="6">
        <f t="shared" si="0"/>
        <v>95839</v>
      </c>
    </row>
    <row r="18" spans="1:16" x14ac:dyDescent="0.25">
      <c r="A18" s="4" t="s">
        <v>5</v>
      </c>
      <c r="B18" s="7"/>
      <c r="C18" s="7"/>
      <c r="D18" s="7"/>
      <c r="E18" s="7"/>
      <c r="F18" s="7"/>
      <c r="G18" s="13">
        <v>4</v>
      </c>
      <c r="H18" s="13">
        <v>85</v>
      </c>
      <c r="I18" s="13">
        <v>2429</v>
      </c>
      <c r="J18" s="13">
        <v>34721</v>
      </c>
      <c r="K18" s="13">
        <v>60856</v>
      </c>
      <c r="L18" s="13">
        <v>309</v>
      </c>
      <c r="M18" s="13">
        <v>8</v>
      </c>
      <c r="N18" s="13">
        <v>1</v>
      </c>
      <c r="O18" s="7"/>
      <c r="P18" s="6">
        <f t="shared" si="0"/>
        <v>98413</v>
      </c>
    </row>
    <row r="19" spans="1:16" x14ac:dyDescent="0.25">
      <c r="A19" s="4" t="s">
        <v>6</v>
      </c>
      <c r="B19" s="13">
        <v>1</v>
      </c>
      <c r="C19" s="14"/>
      <c r="D19" s="14"/>
      <c r="E19" s="14"/>
      <c r="F19" s="14"/>
      <c r="G19" s="14"/>
      <c r="H19" s="13">
        <v>3</v>
      </c>
      <c r="I19" s="13">
        <v>128</v>
      </c>
      <c r="J19" s="13">
        <v>2701</v>
      </c>
      <c r="K19" s="13">
        <v>37312</v>
      </c>
      <c r="L19" s="13">
        <v>56383</v>
      </c>
      <c r="M19" s="13">
        <v>397</v>
      </c>
      <c r="N19" s="13">
        <v>19</v>
      </c>
      <c r="O19" s="7"/>
      <c r="P19" s="6">
        <f t="shared" si="0"/>
        <v>96944</v>
      </c>
    </row>
    <row r="20" spans="1:16" x14ac:dyDescent="0.25">
      <c r="A20" s="4" t="s">
        <v>7</v>
      </c>
      <c r="B20" s="12"/>
      <c r="C20" s="12"/>
      <c r="D20" s="12"/>
      <c r="E20" s="12"/>
      <c r="F20" s="12"/>
      <c r="G20" s="14"/>
      <c r="H20" s="14"/>
      <c r="I20" s="13">
        <v>9</v>
      </c>
      <c r="J20" s="13">
        <v>155</v>
      </c>
      <c r="K20" s="13">
        <v>6318</v>
      </c>
      <c r="L20" s="13">
        <v>34858</v>
      </c>
      <c r="M20" s="13">
        <v>54816</v>
      </c>
      <c r="N20" s="13">
        <v>875</v>
      </c>
      <c r="O20" s="7"/>
      <c r="P20" s="6">
        <f t="shared" si="0"/>
        <v>97031</v>
      </c>
    </row>
    <row r="21" spans="1:16" x14ac:dyDescent="0.25">
      <c r="A21" s="4" t="s">
        <v>8</v>
      </c>
      <c r="B21" s="12"/>
      <c r="C21" s="12"/>
      <c r="D21" s="12"/>
      <c r="E21" s="12"/>
      <c r="F21" s="12"/>
      <c r="G21" s="14"/>
      <c r="H21" s="14"/>
      <c r="I21" s="13">
        <v>1</v>
      </c>
      <c r="J21" s="13">
        <v>18</v>
      </c>
      <c r="K21" s="13">
        <v>2256</v>
      </c>
      <c r="L21" s="13">
        <v>5557</v>
      </c>
      <c r="M21" s="13">
        <v>31921</v>
      </c>
      <c r="N21" s="13">
        <v>52914</v>
      </c>
      <c r="O21" s="7"/>
      <c r="P21" s="6">
        <f t="shared" si="0"/>
        <v>92667</v>
      </c>
    </row>
    <row r="22" spans="1:16" x14ac:dyDescent="0.25">
      <c r="A22" s="4" t="s">
        <v>9</v>
      </c>
      <c r="B22" s="14"/>
      <c r="C22" s="14"/>
      <c r="D22" s="14"/>
      <c r="E22" s="14"/>
      <c r="F22" s="14"/>
      <c r="G22" s="14"/>
      <c r="H22" s="14"/>
      <c r="I22" s="14"/>
      <c r="J22" s="13">
        <v>9</v>
      </c>
      <c r="K22" s="13">
        <v>718</v>
      </c>
      <c r="L22" s="13">
        <v>1492</v>
      </c>
      <c r="M22" s="13">
        <v>3896</v>
      </c>
      <c r="N22" s="13">
        <v>30961</v>
      </c>
      <c r="O22" s="13">
        <v>35</v>
      </c>
      <c r="P22" s="6">
        <f t="shared" si="0"/>
        <v>37111</v>
      </c>
    </row>
    <row r="23" spans="1:16" x14ac:dyDescent="0.25">
      <c r="A23" s="4" t="s">
        <v>10</v>
      </c>
      <c r="B23" s="14"/>
      <c r="C23" s="14"/>
      <c r="D23" s="14"/>
      <c r="E23" s="14"/>
      <c r="F23" s="14"/>
      <c r="G23" s="14"/>
      <c r="H23" s="14"/>
      <c r="I23" s="14"/>
      <c r="J23" s="14"/>
      <c r="K23" s="13">
        <v>144</v>
      </c>
      <c r="L23" s="13">
        <v>355</v>
      </c>
      <c r="M23" s="13">
        <v>942</v>
      </c>
      <c r="N23" s="13">
        <v>3729</v>
      </c>
      <c r="O23" s="13">
        <v>39</v>
      </c>
      <c r="P23" s="6">
        <f t="shared" si="0"/>
        <v>5209</v>
      </c>
    </row>
    <row r="24" spans="1:16" x14ac:dyDescent="0.25">
      <c r="A24" s="4" t="s">
        <v>31</v>
      </c>
      <c r="B24" s="14"/>
      <c r="C24" s="14"/>
      <c r="D24" s="14"/>
      <c r="E24" s="14"/>
      <c r="F24" s="14"/>
      <c r="G24" s="14"/>
      <c r="H24" s="14"/>
      <c r="I24" s="14"/>
      <c r="J24" s="14"/>
      <c r="K24" s="13">
        <v>137</v>
      </c>
      <c r="L24" s="13">
        <v>173</v>
      </c>
      <c r="M24" s="13">
        <v>577</v>
      </c>
      <c r="N24" s="13">
        <v>2021</v>
      </c>
      <c r="O24" s="13">
        <v>36</v>
      </c>
      <c r="P24" s="6">
        <f t="shared" si="0"/>
        <v>2944</v>
      </c>
    </row>
    <row r="25" spans="1:16" x14ac:dyDescent="0.25">
      <c r="A25" s="4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 ht="30" x14ac:dyDescent="0.25">
      <c r="A26" s="5" t="s">
        <v>21</v>
      </c>
      <c r="B26" s="7">
        <f>SUM(B8:B24)</f>
        <v>97518</v>
      </c>
      <c r="C26" s="7">
        <f t="shared" ref="C26:P26" si="1">SUM(C8:C24)</f>
        <v>101860</v>
      </c>
      <c r="D26" s="7">
        <f t="shared" si="1"/>
        <v>102106</v>
      </c>
      <c r="E26" s="7">
        <f t="shared" si="1"/>
        <v>99380</v>
      </c>
      <c r="F26" s="7">
        <f t="shared" si="1"/>
        <v>97373</v>
      </c>
      <c r="G26" s="7">
        <f t="shared" si="1"/>
        <v>97639</v>
      </c>
      <c r="H26" s="7">
        <f t="shared" si="1"/>
        <v>96126</v>
      </c>
      <c r="I26" s="7">
        <f t="shared" si="1"/>
        <v>105824</v>
      </c>
      <c r="J26" s="7">
        <f t="shared" si="1"/>
        <v>97443</v>
      </c>
      <c r="K26" s="7">
        <f t="shared" si="1"/>
        <v>107992</v>
      </c>
      <c r="L26" s="7">
        <f t="shared" si="1"/>
        <v>99134</v>
      </c>
      <c r="M26" s="7">
        <f t="shared" si="1"/>
        <v>92558</v>
      </c>
      <c r="N26" s="7">
        <f t="shared" si="1"/>
        <v>90520</v>
      </c>
      <c r="O26" s="7">
        <f t="shared" si="1"/>
        <v>110</v>
      </c>
      <c r="P26" s="7">
        <f t="shared" si="1"/>
        <v>1285583</v>
      </c>
    </row>
    <row r="29" spans="1:16" x14ac:dyDescent="0.25">
      <c r="A29" s="8"/>
      <c r="B29" s="10" t="s">
        <v>19</v>
      </c>
      <c r="C29" s="10">
        <v>1</v>
      </c>
      <c r="D29" s="10">
        <v>2</v>
      </c>
      <c r="E29" s="10">
        <v>3</v>
      </c>
      <c r="F29" s="10">
        <v>4</v>
      </c>
      <c r="G29" s="10">
        <v>5</v>
      </c>
      <c r="H29" s="10">
        <v>6</v>
      </c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1" t="s">
        <v>20</v>
      </c>
      <c r="P29" s="10" t="s">
        <v>23</v>
      </c>
    </row>
    <row r="30" spans="1:16" ht="54" x14ac:dyDescent="0.25">
      <c r="A30" s="9" t="s">
        <v>27</v>
      </c>
      <c r="B30" s="15">
        <v>91341</v>
      </c>
      <c r="C30" s="15">
        <v>96801</v>
      </c>
      <c r="D30" s="15">
        <v>98209</v>
      </c>
      <c r="E30" s="15">
        <v>96309</v>
      </c>
      <c r="F30" s="15">
        <v>94816</v>
      </c>
      <c r="G30" s="15">
        <v>95439</v>
      </c>
      <c r="H30" s="15">
        <v>93773</v>
      </c>
      <c r="I30" s="15">
        <v>94364</v>
      </c>
      <c r="J30" s="15">
        <v>95009</v>
      </c>
      <c r="K30" s="15">
        <v>99595</v>
      </c>
      <c r="L30" s="15">
        <v>94007</v>
      </c>
      <c r="M30" s="15">
        <v>89155</v>
      </c>
      <c r="N30" s="15">
        <v>85135</v>
      </c>
      <c r="O30" s="7"/>
      <c r="P30" s="7">
        <f>SUM(B30:O30)</f>
        <v>1223953</v>
      </c>
    </row>
    <row r="31" spans="1:16" ht="41.25" x14ac:dyDescent="0.25">
      <c r="A31" s="16" t="s">
        <v>28</v>
      </c>
      <c r="B31" s="15">
        <v>2414</v>
      </c>
      <c r="C31" s="15">
        <v>2191</v>
      </c>
      <c r="D31" s="15">
        <v>1232</v>
      </c>
      <c r="E31" s="15">
        <v>731</v>
      </c>
      <c r="F31" s="15">
        <v>382</v>
      </c>
      <c r="G31" s="15">
        <v>200</v>
      </c>
      <c r="H31" s="15">
        <v>510</v>
      </c>
      <c r="I31" s="15">
        <v>539</v>
      </c>
      <c r="J31" s="15">
        <v>536</v>
      </c>
      <c r="K31" s="15">
        <v>5729</v>
      </c>
      <c r="L31" s="15">
        <v>3364</v>
      </c>
      <c r="M31" s="15">
        <v>2168</v>
      </c>
      <c r="N31" s="15">
        <v>2988</v>
      </c>
      <c r="O31" s="17"/>
      <c r="P31" s="17">
        <f>SUM(B31:O31)</f>
        <v>22984</v>
      </c>
    </row>
    <row r="32" spans="1:16" s="18" customFormat="1" ht="26.25" x14ac:dyDescent="0.25">
      <c r="A32" s="9" t="s">
        <v>22</v>
      </c>
      <c r="B32" s="15">
        <v>93755</v>
      </c>
      <c r="C32" s="15">
        <v>98992</v>
      </c>
      <c r="D32" s="15">
        <v>99441</v>
      </c>
      <c r="E32" s="15">
        <v>97040</v>
      </c>
      <c r="F32" s="15">
        <v>95198</v>
      </c>
      <c r="G32" s="15">
        <v>95639</v>
      </c>
      <c r="H32" s="15">
        <v>94283</v>
      </c>
      <c r="I32" s="15">
        <v>94903</v>
      </c>
      <c r="J32" s="15">
        <v>95545</v>
      </c>
      <c r="K32" s="15">
        <v>105324</v>
      </c>
      <c r="L32" s="15">
        <v>97371</v>
      </c>
      <c r="M32" s="15">
        <v>91323</v>
      </c>
      <c r="N32" s="15">
        <v>88123</v>
      </c>
      <c r="O32" s="7"/>
      <c r="P32" s="7">
        <f>SUM(P30:P31)</f>
        <v>1246937</v>
      </c>
    </row>
    <row r="34" spans="1:16" ht="42" customHeight="1" x14ac:dyDescent="0.25">
      <c r="A34" s="19" t="s">
        <v>26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</sheetData>
  <mergeCells count="8">
    <mergeCell ref="A34:P34"/>
    <mergeCell ref="A6:A7"/>
    <mergeCell ref="B6:O6"/>
    <mergeCell ref="P6:P7"/>
    <mergeCell ref="A1:P1"/>
    <mergeCell ref="A2:P2"/>
    <mergeCell ref="A3:P3"/>
    <mergeCell ref="A4:P4"/>
  </mergeCells>
  <pageMargins left="0.7" right="0.7" top="0.75" bottom="0.75" header="0.3" footer="0.3"/>
  <pageSetup scale="81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7</vt:lpstr>
    </vt:vector>
  </TitlesOfParts>
  <Company>Virginia IT Infrastructure Partnership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efu82329</dc:creator>
  <cp:lastModifiedBy>Ngo, Giang (DOE)</cp:lastModifiedBy>
  <cp:lastPrinted>2015-08-25T14:55:19Z</cp:lastPrinted>
  <dcterms:created xsi:type="dcterms:W3CDTF">2015-03-16T12:43:10Z</dcterms:created>
  <dcterms:modified xsi:type="dcterms:W3CDTF">2017-03-09T17:20:03Z</dcterms:modified>
</cp:coreProperties>
</file>