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9155" windowHeight="14310"/>
  </bookViews>
  <sheets>
    <sheet name="Table 5" sheetId="1" r:id="rId1"/>
  </sheets>
  <definedNames>
    <definedName name="_xlnm.Print_Titles" localSheetId="0">'Table 5'!$1:$7</definedName>
  </definedNames>
  <calcPr calcId="145621"/>
</workbook>
</file>

<file path=xl/calcChain.xml><?xml version="1.0" encoding="utf-8"?>
<calcChain xmlns="http://schemas.openxmlformats.org/spreadsheetml/2006/main">
  <c r="W140" i="1" l="1"/>
  <c r="U140" i="1"/>
  <c r="S140" i="1"/>
  <c r="Q140" i="1"/>
  <c r="O140" i="1"/>
  <c r="M140" i="1"/>
  <c r="N140" i="1" s="1"/>
  <c r="D140" i="1"/>
  <c r="E140" i="1"/>
  <c r="F140" i="1"/>
  <c r="G140" i="1"/>
  <c r="H140" i="1"/>
  <c r="I140" i="1"/>
  <c r="J140" i="1"/>
  <c r="K140" i="1"/>
  <c r="L140" i="1"/>
  <c r="C140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8" i="1"/>
  <c r="V140" i="1" l="1"/>
  <c r="P140" i="1"/>
  <c r="R140" i="1"/>
  <c r="X140" i="1"/>
  <c r="T140" i="1"/>
</calcChain>
</file>

<file path=xl/sharedStrings.xml><?xml version="1.0" encoding="utf-8"?>
<sst xmlns="http://schemas.openxmlformats.org/spreadsheetml/2006/main" count="168" uniqueCount="163">
  <si>
    <t>Employment</t>
  </si>
  <si>
    <t>Military</t>
  </si>
  <si>
    <t xml:space="preserve">Accomack County </t>
  </si>
  <si>
    <t xml:space="preserve">Albemarle County </t>
  </si>
  <si>
    <t xml:space="preserve">Alexandria City </t>
  </si>
  <si>
    <t xml:space="preserve">Alleghany County </t>
  </si>
  <si>
    <t xml:space="preserve">Amelia County </t>
  </si>
  <si>
    <t xml:space="preserve">Amherst County </t>
  </si>
  <si>
    <t xml:space="preserve">Appomattox County </t>
  </si>
  <si>
    <t xml:space="preserve">Arlington County </t>
  </si>
  <si>
    <t xml:space="preserve">Augusta County </t>
  </si>
  <si>
    <t xml:space="preserve">Bath County </t>
  </si>
  <si>
    <t xml:space="preserve">Bedford County </t>
  </si>
  <si>
    <t xml:space="preserve">Bland County </t>
  </si>
  <si>
    <t xml:space="preserve">Botetourt County </t>
  </si>
  <si>
    <t xml:space="preserve">Bristol City </t>
  </si>
  <si>
    <t xml:space="preserve">Brunswick County </t>
  </si>
  <si>
    <t xml:space="preserve">Buchanan County </t>
  </si>
  <si>
    <t xml:space="preserve">Buckingham County </t>
  </si>
  <si>
    <t xml:space="preserve">Buena Vista City </t>
  </si>
  <si>
    <t xml:space="preserve">Campbell County </t>
  </si>
  <si>
    <t xml:space="preserve">Caroline County </t>
  </si>
  <si>
    <t xml:space="preserve">Carroll County </t>
  </si>
  <si>
    <t xml:space="preserve">Charles City County </t>
  </si>
  <si>
    <t xml:space="preserve">Charlotte County </t>
  </si>
  <si>
    <t xml:space="preserve">Charlottesville City </t>
  </si>
  <si>
    <t xml:space="preserve">Chesapeake City </t>
  </si>
  <si>
    <t xml:space="preserve">Chesterfield County </t>
  </si>
  <si>
    <t xml:space="preserve">Clarke County </t>
  </si>
  <si>
    <t xml:space="preserve">Colonial Beach </t>
  </si>
  <si>
    <t xml:space="preserve">Colonial Heights City </t>
  </si>
  <si>
    <t xml:space="preserve">Covington City </t>
  </si>
  <si>
    <t xml:space="preserve">Craig County </t>
  </si>
  <si>
    <t xml:space="preserve">Culpeper County </t>
  </si>
  <si>
    <t xml:space="preserve">Cumberland County </t>
  </si>
  <si>
    <t xml:space="preserve">Danville City </t>
  </si>
  <si>
    <t xml:space="preserve">Dickenson County </t>
  </si>
  <si>
    <t xml:space="preserve">Dinwiddie County </t>
  </si>
  <si>
    <t xml:space="preserve">Essex County </t>
  </si>
  <si>
    <t xml:space="preserve">Fairfax County </t>
  </si>
  <si>
    <t xml:space="preserve">Falls Church City </t>
  </si>
  <si>
    <t xml:space="preserve">Fauquier County </t>
  </si>
  <si>
    <t xml:space="preserve">Floyd County </t>
  </si>
  <si>
    <t xml:space="preserve">Fluvanna County </t>
  </si>
  <si>
    <t xml:space="preserve">Franklin City </t>
  </si>
  <si>
    <t xml:space="preserve">Franklin County </t>
  </si>
  <si>
    <t xml:space="preserve">Frederick County </t>
  </si>
  <si>
    <t xml:space="preserve">Fredericksburg City </t>
  </si>
  <si>
    <t xml:space="preserve">Galax City </t>
  </si>
  <si>
    <t xml:space="preserve">Giles County </t>
  </si>
  <si>
    <t xml:space="preserve">Gloucester County </t>
  </si>
  <si>
    <t xml:space="preserve">Goochland County </t>
  </si>
  <si>
    <t xml:space="preserve">Grayson County </t>
  </si>
  <si>
    <t xml:space="preserve">Greene County </t>
  </si>
  <si>
    <t xml:space="preserve">Greensville County </t>
  </si>
  <si>
    <t xml:space="preserve">Halifax County </t>
  </si>
  <si>
    <t xml:space="preserve">Hampton City </t>
  </si>
  <si>
    <t xml:space="preserve">Hanover County </t>
  </si>
  <si>
    <t xml:space="preserve">Harrisonburg City </t>
  </si>
  <si>
    <t xml:space="preserve">Henrico County </t>
  </si>
  <si>
    <t xml:space="preserve">Henry County </t>
  </si>
  <si>
    <t xml:space="preserve">Highland County </t>
  </si>
  <si>
    <t xml:space="preserve">Hopewell City </t>
  </si>
  <si>
    <t xml:space="preserve">Isle of Wight County </t>
  </si>
  <si>
    <t xml:space="preserve">King George County </t>
  </si>
  <si>
    <t xml:space="preserve">King William County </t>
  </si>
  <si>
    <t xml:space="preserve">King and Queen County </t>
  </si>
  <si>
    <t xml:space="preserve">Lancaster County </t>
  </si>
  <si>
    <t xml:space="preserve">Lee County </t>
  </si>
  <si>
    <t xml:space="preserve">Loudoun County </t>
  </si>
  <si>
    <t xml:space="preserve">Louisa County </t>
  </si>
  <si>
    <t xml:space="preserve">Lunenburg County </t>
  </si>
  <si>
    <t xml:space="preserve">Lynchburg City </t>
  </si>
  <si>
    <t xml:space="preserve">Madison County </t>
  </si>
  <si>
    <t xml:space="preserve">Manassas City </t>
  </si>
  <si>
    <t xml:space="preserve">Manassas Park City </t>
  </si>
  <si>
    <t xml:space="preserve">Martinsville City </t>
  </si>
  <si>
    <t xml:space="preserve">Mathews County </t>
  </si>
  <si>
    <t xml:space="preserve">Mecklenburg County </t>
  </si>
  <si>
    <t xml:space="preserve">Middlesex County </t>
  </si>
  <si>
    <t xml:space="preserve">Montgomery County </t>
  </si>
  <si>
    <t xml:space="preserve">Nelson County </t>
  </si>
  <si>
    <t xml:space="preserve">New Kent County </t>
  </si>
  <si>
    <t xml:space="preserve">Newport News City </t>
  </si>
  <si>
    <t xml:space="preserve">Norfolk City </t>
  </si>
  <si>
    <t xml:space="preserve">Northampton County </t>
  </si>
  <si>
    <t xml:space="preserve">Northumberland County </t>
  </si>
  <si>
    <t xml:space="preserve">Norton City </t>
  </si>
  <si>
    <t xml:space="preserve">Nottoway County </t>
  </si>
  <si>
    <t xml:space="preserve">Orange County </t>
  </si>
  <si>
    <t xml:space="preserve">Page County </t>
  </si>
  <si>
    <t xml:space="preserve">Patrick County </t>
  </si>
  <si>
    <t xml:space="preserve">Petersburg City </t>
  </si>
  <si>
    <t xml:space="preserve">Pittsylvania County </t>
  </si>
  <si>
    <t xml:space="preserve">Poquoson City </t>
  </si>
  <si>
    <t xml:space="preserve">Portsmouth City </t>
  </si>
  <si>
    <t xml:space="preserve">Powhatan County </t>
  </si>
  <si>
    <t xml:space="preserve">Prince Edward County </t>
  </si>
  <si>
    <t xml:space="preserve">Prince George County </t>
  </si>
  <si>
    <t xml:space="preserve">Prince William County </t>
  </si>
  <si>
    <t xml:space="preserve">Pulaski County </t>
  </si>
  <si>
    <t xml:space="preserve">Radford City </t>
  </si>
  <si>
    <t xml:space="preserve">Rappahannock County </t>
  </si>
  <si>
    <t xml:space="preserve">Richmond City </t>
  </si>
  <si>
    <t xml:space="preserve">Richmond County </t>
  </si>
  <si>
    <t xml:space="preserve">Roanoke City </t>
  </si>
  <si>
    <t xml:space="preserve">Roanoke County </t>
  </si>
  <si>
    <t xml:space="preserve">Rockbridge County </t>
  </si>
  <si>
    <t xml:space="preserve">Rockingham County </t>
  </si>
  <si>
    <t xml:space="preserve">Russell County </t>
  </si>
  <si>
    <t xml:space="preserve">Salem City </t>
  </si>
  <si>
    <t xml:space="preserve">Scott County </t>
  </si>
  <si>
    <t xml:space="preserve">Shenandoah County </t>
  </si>
  <si>
    <t xml:space="preserve">Smyth County </t>
  </si>
  <si>
    <t xml:space="preserve">Southampton County </t>
  </si>
  <si>
    <t xml:space="preserve">Spotsylvania County </t>
  </si>
  <si>
    <t xml:space="preserve">Stafford County </t>
  </si>
  <si>
    <t xml:space="preserve">Staunton City </t>
  </si>
  <si>
    <t xml:space="preserve">Suffolk City </t>
  </si>
  <si>
    <t xml:space="preserve">Surry County </t>
  </si>
  <si>
    <t xml:space="preserve">Sussex County </t>
  </si>
  <si>
    <t xml:space="preserve">Tazewell County </t>
  </si>
  <si>
    <t xml:space="preserve">Virginia Beach City </t>
  </si>
  <si>
    <t xml:space="preserve">Warren County </t>
  </si>
  <si>
    <t xml:space="preserve">Washington County </t>
  </si>
  <si>
    <t xml:space="preserve">Waynesboro City </t>
  </si>
  <si>
    <t xml:space="preserve">West Point </t>
  </si>
  <si>
    <t xml:space="preserve">Westmoreland County </t>
  </si>
  <si>
    <t xml:space="preserve">Williamsburg-James City County </t>
  </si>
  <si>
    <t xml:space="preserve">Winchester City </t>
  </si>
  <si>
    <t xml:space="preserve">Wise County </t>
  </si>
  <si>
    <t xml:space="preserve">Wythe County </t>
  </si>
  <si>
    <t xml:space="preserve">York County </t>
  </si>
  <si>
    <t>Table 5</t>
  </si>
  <si>
    <t xml:space="preserve">Diploma Graduates and Completers </t>
  </si>
  <si>
    <t>Division No./Name</t>
  </si>
  <si>
    <t xml:space="preserve">Standard Diploma </t>
  </si>
  <si>
    <t xml:space="preserve">Advanced Studies Diploma </t>
  </si>
  <si>
    <t xml:space="preserve">Modified Standard Diploma </t>
  </si>
  <si>
    <t xml:space="preserve">Special Diploma </t>
  </si>
  <si>
    <t>GAD Diploma</t>
  </si>
  <si>
    <t xml:space="preserve">Certificate of Program Completion </t>
  </si>
  <si>
    <t xml:space="preserve">GED Certificate </t>
  </si>
  <si>
    <t>Attending Two-year Colleges</t>
  </si>
  <si>
    <t>Attending Four-year Colleges</t>
  </si>
  <si>
    <t>Other Continuing Education Plans</t>
  </si>
  <si>
    <t>No Plans</t>
  </si>
  <si>
    <t>%</t>
  </si>
  <si>
    <t>1 No adjustments have been made to reflect the mobility of the population.</t>
  </si>
  <si>
    <t>3 Effective July 1, 2001, Alleghany Highlands no longer operates as a school division; data is reported as Alleghany County.</t>
  </si>
  <si>
    <t>4 Bedford County data include Bedford City.</t>
  </si>
  <si>
    <t>5 Fairfax County data include Fairfax City.</t>
  </si>
  <si>
    <t>6 Greensville County data include Emporia City.</t>
  </si>
  <si>
    <t>7 Rockbridge County data include Lexington City data for grades 9-12.</t>
  </si>
  <si>
    <t>8 Williamsburg City data include James City County.</t>
  </si>
  <si>
    <t>9 GED Certificate as a part of the Individual Student Alternative Education Plan (!SEAP).</t>
  </si>
  <si>
    <t>STATE TOTALS</t>
  </si>
  <si>
    <r>
      <t xml:space="preserve">ISAEP </t>
    </r>
    <r>
      <rPr>
        <b/>
        <vertAlign val="superscript"/>
        <sz val="14"/>
        <rFont val="Arial Narrow"/>
        <family val="2"/>
      </rPr>
      <t>9</t>
    </r>
  </si>
  <si>
    <t>Regular Term Plus Summer Term,  2015-2016</t>
  </si>
  <si>
    <t>(Revised 12/07/2016)</t>
  </si>
  <si>
    <t>2 Data include summer, 2016 graduates and completers.</t>
  </si>
  <si>
    <t>Fall Membership in Ninth Grade          2012-2013</t>
  </si>
  <si>
    <r>
      <t>Total Graduates &amp; Completers</t>
    </r>
    <r>
      <rPr>
        <b/>
        <vertAlign val="superscript"/>
        <sz val="14"/>
        <rFont val="Arial Narrow"/>
        <family val="2"/>
      </rPr>
      <t>2</t>
    </r>
    <r>
      <rPr>
        <b/>
        <sz val="14"/>
        <rFont val="Arial Narrow"/>
        <family val="2"/>
      </rPr>
      <t xml:space="preserve">      2015-2016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</si>
</sst>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 Narrow"/>
      <family val="2"/>
    </font>
    <font>
      <sz val="14"/>
      <color theme="1"/>
      <name val="Calibri"/>
      <family val="2"/>
      <scheme val="minor"/>
    </font>
    <font>
      <sz val="14"/>
      <name val="Arial Narrow"/>
      <family val="2"/>
    </font>
    <font>
      <b/>
      <vertAlign val="superscript"/>
      <sz val="14"/>
      <name val="Arial Narrow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0" fillId="0" borderId="7" xfId="0" applyBorder="1"/>
    <xf numFmtId="0" fontId="0" fillId="0" borderId="0" xfId="0" applyBorder="1"/>
    <xf numFmtId="2" fontId="0" fillId="2" borderId="1" xfId="0" applyNumberForma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2" fontId="0" fillId="0" borderId="0" xfId="0" applyNumberFormat="1"/>
    <xf numFmtId="2" fontId="0" fillId="0" borderId="1" xfId="0" applyNumberFormat="1" applyBorder="1" applyAlignment="1">
      <alignment horizontal="center"/>
    </xf>
    <xf numFmtId="0" fontId="3" fillId="0" borderId="0" xfId="2" applyFont="1" applyBorder="1"/>
    <xf numFmtId="3" fontId="3" fillId="0" borderId="0" xfId="2" applyNumberFormat="1" applyFont="1" applyBorder="1"/>
    <xf numFmtId="38" fontId="3" fillId="0" borderId="0" xfId="2" applyNumberFormat="1" applyFont="1" applyBorder="1"/>
    <xf numFmtId="0" fontId="4" fillId="0" borderId="0" xfId="0" applyFont="1"/>
    <xf numFmtId="2" fontId="4" fillId="0" borderId="0" xfId="0" applyNumberFormat="1" applyFont="1"/>
    <xf numFmtId="0" fontId="5" fillId="0" borderId="6" xfId="0" applyFont="1" applyBorder="1"/>
    <xf numFmtId="0" fontId="4" fillId="0" borderId="0" xfId="0" applyFont="1" applyAlignment="1">
      <alignment vertical="top"/>
    </xf>
    <xf numFmtId="3" fontId="3" fillId="0" borderId="1" xfId="1" applyNumberFormat="1" applyFont="1" applyBorder="1" applyAlignment="1">
      <alignment horizontal="center" vertical="top"/>
    </xf>
    <xf numFmtId="2" fontId="3" fillId="2" borderId="1" xfId="1" applyNumberFormat="1" applyFont="1" applyFill="1" applyBorder="1" applyAlignment="1">
      <alignment horizontal="center" vertical="top"/>
    </xf>
    <xf numFmtId="3" fontId="3" fillId="2" borderId="1" xfId="1" applyNumberFormat="1" applyFont="1" applyFill="1" applyBorder="1" applyAlignment="1">
      <alignment horizontal="center" vertical="top"/>
    </xf>
    <xf numFmtId="0" fontId="7" fillId="0" borderId="0" xfId="0" applyFont="1" applyAlignment="1">
      <alignment vertical="top"/>
    </xf>
    <xf numFmtId="3" fontId="3" fillId="0" borderId="2" xfId="1" applyNumberFormat="1" applyFont="1" applyBorder="1" applyAlignment="1">
      <alignment horizontal="center" vertical="top" wrapText="1"/>
    </xf>
    <xf numFmtId="3" fontId="3" fillId="0" borderId="3" xfId="1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3" fontId="3" fillId="0" borderId="2" xfId="0" applyNumberFormat="1" applyFont="1" applyFill="1" applyBorder="1" applyAlignment="1">
      <alignment horizontal="center" vertical="top" wrapText="1"/>
    </xf>
    <xf numFmtId="3" fontId="3" fillId="0" borderId="3" xfId="0" applyNumberFormat="1" applyFont="1" applyFill="1" applyBorder="1" applyAlignment="1">
      <alignment horizontal="center" vertical="top" wrapText="1"/>
    </xf>
    <xf numFmtId="38" fontId="3" fillId="0" borderId="1" xfId="1" applyNumberFormat="1" applyFont="1" applyBorder="1" applyAlignment="1">
      <alignment horizontal="center" vertical="top" wrapText="1"/>
    </xf>
    <xf numFmtId="3" fontId="3" fillId="0" borderId="1" xfId="2" applyNumberFormat="1" applyFont="1" applyBorder="1" applyAlignment="1">
      <alignment horizontal="center" vertical="top" wrapText="1"/>
    </xf>
    <xf numFmtId="0" fontId="3" fillId="0" borderId="0" xfId="2" applyFont="1" applyBorder="1" applyAlignment="1">
      <alignment horizontal="left"/>
    </xf>
    <xf numFmtId="0" fontId="5" fillId="0" borderId="0" xfId="2" applyFont="1" applyBorder="1" applyAlignment="1">
      <alignment horizontal="left"/>
    </xf>
    <xf numFmtId="0" fontId="3" fillId="0" borderId="1" xfId="2" applyFont="1" applyBorder="1" applyAlignment="1">
      <alignment vertical="top"/>
    </xf>
  </cellXfs>
  <cellStyles count="3">
    <cellStyle name="Comma" xfId="1" builtinId="3"/>
    <cellStyle name="Normal" xfId="0" builtinId="0"/>
    <cellStyle name="Normal_99 Complete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51"/>
  <sheetViews>
    <sheetView tabSelected="1" zoomScaleNormal="100" workbookViewId="0">
      <selection activeCell="A3" sqref="A3:K3"/>
    </sheetView>
  </sheetViews>
  <sheetFormatPr defaultRowHeight="15" x14ac:dyDescent="0.25"/>
  <cols>
    <col min="1" max="1" width="8.28515625" bestFit="1" customWidth="1"/>
    <col min="2" max="2" width="30.5703125" bestFit="1" customWidth="1"/>
    <col min="3" max="3" width="19.85546875" customWidth="1"/>
    <col min="4" max="4" width="12.85546875" customWidth="1"/>
    <col min="5" max="5" width="12" customWidth="1"/>
    <col min="6" max="6" width="11" customWidth="1"/>
    <col min="7" max="7" width="10.28515625" customWidth="1"/>
    <col min="8" max="8" width="10" customWidth="1"/>
    <col min="9" max="9" width="12.140625" customWidth="1"/>
    <col min="10" max="10" width="12" customWidth="1"/>
    <col min="11" max="11" width="7.42578125" customWidth="1"/>
    <col min="12" max="12" width="18.85546875" customWidth="1"/>
    <col min="13" max="13" width="7.5703125" bestFit="1" customWidth="1"/>
    <col min="14" max="14" width="7.85546875" style="8" customWidth="1"/>
    <col min="15" max="15" width="7.5703125" bestFit="1" customWidth="1"/>
    <col min="16" max="16" width="7.7109375" style="8" customWidth="1"/>
    <col min="17" max="17" width="6.42578125" bestFit="1" customWidth="1"/>
    <col min="18" max="18" width="16.5703125" customWidth="1"/>
    <col min="19" max="19" width="5.140625" bestFit="1" customWidth="1"/>
    <col min="20" max="20" width="12.28515625" customWidth="1"/>
    <col min="21" max="21" width="8" bestFit="1" customWidth="1"/>
    <col min="22" max="22" width="8" customWidth="1"/>
    <col min="23" max="23" width="5.85546875" bestFit="1" customWidth="1"/>
  </cols>
  <sheetData>
    <row r="1" spans="1:24" s="13" customFormat="1" ht="18.75" x14ac:dyDescent="0.3">
      <c r="A1" s="10" t="s">
        <v>133</v>
      </c>
      <c r="B1" s="10"/>
      <c r="C1" s="11"/>
      <c r="D1" s="12"/>
      <c r="E1" s="12"/>
      <c r="F1" s="12"/>
      <c r="G1" s="12"/>
      <c r="H1" s="12"/>
      <c r="I1" s="12"/>
      <c r="J1" s="12"/>
      <c r="K1" s="12"/>
      <c r="N1" s="14"/>
      <c r="P1" s="14"/>
    </row>
    <row r="2" spans="1:24" s="13" customFormat="1" ht="18.75" x14ac:dyDescent="0.3">
      <c r="A2" s="10" t="s">
        <v>134</v>
      </c>
      <c r="B2" s="10"/>
      <c r="C2" s="11"/>
      <c r="D2" s="12"/>
      <c r="E2" s="12"/>
      <c r="F2" s="12"/>
      <c r="G2" s="12"/>
      <c r="H2" s="12"/>
      <c r="I2" s="12"/>
      <c r="J2" s="12"/>
      <c r="K2" s="12"/>
      <c r="N2" s="14"/>
      <c r="P2" s="14"/>
    </row>
    <row r="3" spans="1:24" s="13" customFormat="1" ht="18.75" x14ac:dyDescent="0.3">
      <c r="A3" s="29" t="s">
        <v>158</v>
      </c>
      <c r="B3" s="29"/>
      <c r="C3" s="29"/>
      <c r="D3" s="29"/>
      <c r="E3" s="29"/>
      <c r="F3" s="29"/>
      <c r="G3" s="29"/>
      <c r="H3" s="29"/>
      <c r="I3" s="29"/>
      <c r="J3" s="29"/>
      <c r="K3" s="29"/>
      <c r="N3" s="14"/>
      <c r="P3" s="14"/>
    </row>
    <row r="4" spans="1:24" s="13" customFormat="1" ht="18.75" x14ac:dyDescent="0.3">
      <c r="A4" s="30" t="s">
        <v>159</v>
      </c>
      <c r="B4" s="30"/>
      <c r="C4" s="30"/>
      <c r="D4" s="30"/>
      <c r="E4" s="30"/>
      <c r="F4" s="30"/>
      <c r="G4" s="30"/>
      <c r="H4" s="30"/>
      <c r="I4" s="30"/>
      <c r="J4" s="30"/>
      <c r="K4" s="30"/>
      <c r="N4" s="14"/>
      <c r="P4" s="14"/>
    </row>
    <row r="5" spans="1:24" s="16" customFormat="1" ht="18.75" x14ac:dyDescent="0.25">
      <c r="A5" s="31" t="s">
        <v>135</v>
      </c>
      <c r="B5" s="31"/>
      <c r="C5" s="28" t="s">
        <v>161</v>
      </c>
      <c r="D5" s="27" t="s">
        <v>136</v>
      </c>
      <c r="E5" s="27" t="s">
        <v>137</v>
      </c>
      <c r="F5" s="27" t="s">
        <v>138</v>
      </c>
      <c r="G5" s="27" t="s">
        <v>139</v>
      </c>
      <c r="H5" s="27" t="s">
        <v>140</v>
      </c>
      <c r="I5" s="27" t="s">
        <v>141</v>
      </c>
      <c r="J5" s="27" t="s">
        <v>142</v>
      </c>
      <c r="K5" s="27" t="s">
        <v>157</v>
      </c>
      <c r="L5" s="28" t="s">
        <v>162</v>
      </c>
      <c r="M5" s="21" t="s">
        <v>143</v>
      </c>
      <c r="N5" s="22"/>
      <c r="O5" s="21" t="s">
        <v>144</v>
      </c>
      <c r="P5" s="22"/>
      <c r="Q5" s="21" t="s">
        <v>145</v>
      </c>
      <c r="R5" s="22"/>
      <c r="S5" s="25" t="s">
        <v>0</v>
      </c>
      <c r="T5" s="26"/>
      <c r="U5" s="25" t="s">
        <v>1</v>
      </c>
      <c r="V5" s="26"/>
      <c r="W5" s="21" t="s">
        <v>146</v>
      </c>
      <c r="X5" s="22"/>
    </row>
    <row r="6" spans="1:24" s="16" customFormat="1" ht="18.75" x14ac:dyDescent="0.25">
      <c r="A6" s="31"/>
      <c r="B6" s="31"/>
      <c r="C6" s="28"/>
      <c r="D6" s="27"/>
      <c r="E6" s="27"/>
      <c r="F6" s="27"/>
      <c r="G6" s="27"/>
      <c r="H6" s="27"/>
      <c r="I6" s="27"/>
      <c r="J6" s="27"/>
      <c r="K6" s="27"/>
      <c r="L6" s="28"/>
      <c r="M6" s="23"/>
      <c r="N6" s="24"/>
      <c r="O6" s="23"/>
      <c r="P6" s="24"/>
      <c r="Q6" s="23"/>
      <c r="R6" s="24"/>
      <c r="S6" s="23"/>
      <c r="T6" s="24"/>
      <c r="U6" s="23"/>
      <c r="V6" s="24"/>
      <c r="W6" s="23"/>
      <c r="X6" s="24"/>
    </row>
    <row r="7" spans="1:24" s="20" customFormat="1" ht="18.75" x14ac:dyDescent="0.25">
      <c r="A7" s="31"/>
      <c r="B7" s="31"/>
      <c r="C7" s="28"/>
      <c r="D7" s="27"/>
      <c r="E7" s="27"/>
      <c r="F7" s="27"/>
      <c r="G7" s="27"/>
      <c r="H7" s="27"/>
      <c r="I7" s="27"/>
      <c r="J7" s="27"/>
      <c r="K7" s="27"/>
      <c r="L7" s="28"/>
      <c r="M7" s="17"/>
      <c r="N7" s="18" t="s">
        <v>147</v>
      </c>
      <c r="O7" s="17"/>
      <c r="P7" s="18" t="s">
        <v>147</v>
      </c>
      <c r="Q7" s="17"/>
      <c r="R7" s="19" t="s">
        <v>147</v>
      </c>
      <c r="S7" s="17"/>
      <c r="T7" s="19" t="s">
        <v>147</v>
      </c>
      <c r="U7" s="17"/>
      <c r="V7" s="19" t="s">
        <v>147</v>
      </c>
      <c r="W7" s="17"/>
      <c r="X7" s="19" t="s">
        <v>147</v>
      </c>
    </row>
    <row r="8" spans="1:24" ht="20.100000000000001" customHeight="1" x14ac:dyDescent="0.25">
      <c r="A8" s="1">
        <v>1</v>
      </c>
      <c r="B8" s="1" t="s">
        <v>2</v>
      </c>
      <c r="C8" s="1">
        <v>414</v>
      </c>
      <c r="D8" s="1">
        <v>162</v>
      </c>
      <c r="E8" s="1">
        <v>188</v>
      </c>
      <c r="F8" s="1">
        <v>12</v>
      </c>
      <c r="G8" s="1">
        <v>0</v>
      </c>
      <c r="H8" s="1">
        <v>0</v>
      </c>
      <c r="I8" s="1">
        <v>2</v>
      </c>
      <c r="J8" s="1">
        <v>3</v>
      </c>
      <c r="K8" s="1">
        <v>1</v>
      </c>
      <c r="L8" s="1">
        <v>368</v>
      </c>
      <c r="M8" s="1">
        <v>127</v>
      </c>
      <c r="N8" s="4">
        <f>M8/L8*100</f>
        <v>34.510869565217391</v>
      </c>
      <c r="O8" s="1">
        <v>153</v>
      </c>
      <c r="P8" s="4">
        <f>O8/L8*100</f>
        <v>41.576086956521742</v>
      </c>
      <c r="Q8" s="1">
        <v>18</v>
      </c>
      <c r="R8" s="4">
        <f>Q8/L8*100</f>
        <v>4.8913043478260869</v>
      </c>
      <c r="S8" s="1">
        <v>32</v>
      </c>
      <c r="T8" s="4">
        <f>S8/L8*100</f>
        <v>8.695652173913043</v>
      </c>
      <c r="U8" s="1">
        <v>33</v>
      </c>
      <c r="V8" s="4">
        <f>U8/L8*100</f>
        <v>8.9673913043478262</v>
      </c>
      <c r="W8" s="1">
        <v>5</v>
      </c>
      <c r="X8" s="4">
        <f>W8/L8*100</f>
        <v>1.3586956521739131</v>
      </c>
    </row>
    <row r="9" spans="1:24" ht="20.100000000000001" customHeight="1" x14ac:dyDescent="0.25">
      <c r="A9" s="1">
        <v>2</v>
      </c>
      <c r="B9" s="1" t="s">
        <v>3</v>
      </c>
      <c r="C9" s="1">
        <v>1070</v>
      </c>
      <c r="D9" s="1">
        <v>267</v>
      </c>
      <c r="E9" s="1">
        <v>705</v>
      </c>
      <c r="F9" s="1">
        <v>3</v>
      </c>
      <c r="G9" s="1">
        <v>52</v>
      </c>
      <c r="H9" s="1">
        <v>0</v>
      </c>
      <c r="I9" s="1">
        <v>3</v>
      </c>
      <c r="J9" s="1">
        <v>0</v>
      </c>
      <c r="K9" s="1">
        <v>8</v>
      </c>
      <c r="L9" s="1">
        <v>1038</v>
      </c>
      <c r="M9" s="1">
        <v>222</v>
      </c>
      <c r="N9" s="4">
        <f t="shared" ref="N9:N72" si="0">M9/L9*100</f>
        <v>21.387283236994222</v>
      </c>
      <c r="O9" s="1">
        <v>612</v>
      </c>
      <c r="P9" s="4">
        <f t="shared" ref="P9:P72" si="1">O9/L9*100</f>
        <v>58.959537572254341</v>
      </c>
      <c r="Q9" s="1">
        <v>53</v>
      </c>
      <c r="R9" s="4">
        <f t="shared" ref="R9:R72" si="2">Q9/L9*100</f>
        <v>5.1059730250481694</v>
      </c>
      <c r="S9" s="1">
        <v>119</v>
      </c>
      <c r="T9" s="4">
        <f t="shared" ref="T9:T72" si="3">S9/L9*100</f>
        <v>11.464354527938344</v>
      </c>
      <c r="U9" s="1">
        <v>19</v>
      </c>
      <c r="V9" s="4">
        <f t="shared" ref="V9:V72" si="4">U9/L9*100</f>
        <v>1.8304431599229287</v>
      </c>
      <c r="W9" s="1">
        <v>13</v>
      </c>
      <c r="X9" s="4">
        <f t="shared" ref="X9:X72" si="5">W9/L9*100</f>
        <v>1.2524084778420037</v>
      </c>
    </row>
    <row r="10" spans="1:24" ht="20.100000000000001" customHeight="1" x14ac:dyDescent="0.25">
      <c r="A10" s="1">
        <v>101</v>
      </c>
      <c r="B10" s="1" t="s">
        <v>4</v>
      </c>
      <c r="C10" s="1">
        <v>822</v>
      </c>
      <c r="D10" s="1">
        <v>352</v>
      </c>
      <c r="E10" s="1">
        <v>301</v>
      </c>
      <c r="F10" s="1">
        <v>14</v>
      </c>
      <c r="G10" s="1">
        <v>41</v>
      </c>
      <c r="H10" s="1">
        <v>0</v>
      </c>
      <c r="I10" s="1">
        <v>0</v>
      </c>
      <c r="J10" s="1">
        <v>0</v>
      </c>
      <c r="K10" s="1">
        <v>20</v>
      </c>
      <c r="L10" s="1">
        <v>728</v>
      </c>
      <c r="M10" s="1">
        <v>279</v>
      </c>
      <c r="N10" s="4">
        <f t="shared" si="0"/>
        <v>38.324175824175825</v>
      </c>
      <c r="O10" s="1">
        <v>284</v>
      </c>
      <c r="P10" s="4">
        <f t="shared" si="1"/>
        <v>39.010989010989015</v>
      </c>
      <c r="Q10" s="1">
        <v>34</v>
      </c>
      <c r="R10" s="4">
        <f t="shared" si="2"/>
        <v>4.6703296703296706</v>
      </c>
      <c r="S10" s="1">
        <v>104</v>
      </c>
      <c r="T10" s="4">
        <f t="shared" si="3"/>
        <v>14.285714285714285</v>
      </c>
      <c r="U10" s="1">
        <v>23</v>
      </c>
      <c r="V10" s="4">
        <f t="shared" si="4"/>
        <v>3.1593406593406592</v>
      </c>
      <c r="W10" s="1">
        <v>4</v>
      </c>
      <c r="X10" s="4">
        <f t="shared" si="5"/>
        <v>0.5494505494505495</v>
      </c>
    </row>
    <row r="11" spans="1:24" ht="20.100000000000001" customHeight="1" x14ac:dyDescent="0.25">
      <c r="A11" s="1">
        <v>3</v>
      </c>
      <c r="B11" s="1" t="s">
        <v>5</v>
      </c>
      <c r="C11" s="1">
        <v>253</v>
      </c>
      <c r="D11" s="1">
        <v>100</v>
      </c>
      <c r="E11" s="1">
        <v>99</v>
      </c>
      <c r="F11" s="1">
        <v>4</v>
      </c>
      <c r="G11" s="1">
        <v>14</v>
      </c>
      <c r="H11" s="1">
        <v>0</v>
      </c>
      <c r="I11" s="1">
        <v>1</v>
      </c>
      <c r="J11" s="1">
        <v>1</v>
      </c>
      <c r="K11" s="1">
        <v>2</v>
      </c>
      <c r="L11" s="1">
        <v>221</v>
      </c>
      <c r="M11" s="1">
        <v>123</v>
      </c>
      <c r="N11" s="4">
        <f t="shared" si="0"/>
        <v>55.656108597285069</v>
      </c>
      <c r="O11" s="1">
        <v>50</v>
      </c>
      <c r="P11" s="4">
        <f t="shared" si="1"/>
        <v>22.624434389140273</v>
      </c>
      <c r="Q11" s="1">
        <v>5</v>
      </c>
      <c r="R11" s="4">
        <f t="shared" si="2"/>
        <v>2.2624434389140271</v>
      </c>
      <c r="S11" s="1">
        <v>38</v>
      </c>
      <c r="T11" s="4">
        <f t="shared" si="3"/>
        <v>17.194570135746606</v>
      </c>
      <c r="U11" s="1">
        <v>5</v>
      </c>
      <c r="V11" s="4">
        <f t="shared" si="4"/>
        <v>2.2624434389140271</v>
      </c>
      <c r="W11" s="1">
        <v>0</v>
      </c>
      <c r="X11" s="4">
        <f t="shared" si="5"/>
        <v>0</v>
      </c>
    </row>
    <row r="12" spans="1:24" ht="20.100000000000001" customHeight="1" x14ac:dyDescent="0.25">
      <c r="A12" s="1">
        <v>4</v>
      </c>
      <c r="B12" s="1" t="s">
        <v>6</v>
      </c>
      <c r="C12" s="1">
        <v>156</v>
      </c>
      <c r="D12" s="1">
        <v>86</v>
      </c>
      <c r="E12" s="1">
        <v>63</v>
      </c>
      <c r="F12" s="1">
        <v>5</v>
      </c>
      <c r="G12" s="1">
        <v>5</v>
      </c>
      <c r="H12" s="1">
        <v>0</v>
      </c>
      <c r="I12" s="1">
        <v>0</v>
      </c>
      <c r="J12" s="1">
        <v>0</v>
      </c>
      <c r="K12" s="1">
        <v>0</v>
      </c>
      <c r="L12" s="1">
        <v>159</v>
      </c>
      <c r="M12" s="1">
        <v>66</v>
      </c>
      <c r="N12" s="4">
        <f t="shared" si="0"/>
        <v>41.509433962264154</v>
      </c>
      <c r="O12" s="1">
        <v>52</v>
      </c>
      <c r="P12" s="4">
        <f t="shared" si="1"/>
        <v>32.704402515723267</v>
      </c>
      <c r="Q12" s="1">
        <v>10</v>
      </c>
      <c r="R12" s="4">
        <f t="shared" si="2"/>
        <v>6.2893081761006293</v>
      </c>
      <c r="S12" s="1">
        <v>15</v>
      </c>
      <c r="T12" s="4">
        <f t="shared" si="3"/>
        <v>9.433962264150944</v>
      </c>
      <c r="U12" s="1">
        <v>14</v>
      </c>
      <c r="V12" s="4">
        <f t="shared" si="4"/>
        <v>8.8050314465408803</v>
      </c>
      <c r="W12" s="1">
        <v>2</v>
      </c>
      <c r="X12" s="4">
        <f t="shared" si="5"/>
        <v>1.257861635220126</v>
      </c>
    </row>
    <row r="13" spans="1:24" ht="20.100000000000001" customHeight="1" x14ac:dyDescent="0.25">
      <c r="A13" s="1">
        <v>5</v>
      </c>
      <c r="B13" s="1" t="s">
        <v>7</v>
      </c>
      <c r="C13" s="1">
        <v>367</v>
      </c>
      <c r="D13" s="1">
        <v>160</v>
      </c>
      <c r="E13" s="1">
        <v>148</v>
      </c>
      <c r="F13" s="1">
        <v>1</v>
      </c>
      <c r="G13" s="1">
        <v>4</v>
      </c>
      <c r="H13" s="1">
        <v>0</v>
      </c>
      <c r="I13" s="1">
        <v>3</v>
      </c>
      <c r="J13" s="1">
        <v>0</v>
      </c>
      <c r="K13" s="1">
        <v>5</v>
      </c>
      <c r="L13" s="1">
        <v>321</v>
      </c>
      <c r="M13" s="1">
        <v>121</v>
      </c>
      <c r="N13" s="4">
        <f t="shared" si="0"/>
        <v>37.694704049844233</v>
      </c>
      <c r="O13" s="1">
        <v>94</v>
      </c>
      <c r="P13" s="4">
        <f t="shared" si="1"/>
        <v>29.283489096573206</v>
      </c>
      <c r="Q13" s="1">
        <v>11</v>
      </c>
      <c r="R13" s="4">
        <f t="shared" si="2"/>
        <v>3.4267912772585665</v>
      </c>
      <c r="S13" s="1">
        <v>60</v>
      </c>
      <c r="T13" s="4">
        <f t="shared" si="3"/>
        <v>18.691588785046729</v>
      </c>
      <c r="U13" s="1">
        <v>19</v>
      </c>
      <c r="V13" s="4">
        <f t="shared" si="4"/>
        <v>5.9190031152647977</v>
      </c>
      <c r="W13" s="1">
        <v>16</v>
      </c>
      <c r="X13" s="4">
        <f t="shared" si="5"/>
        <v>4.9844236760124607</v>
      </c>
    </row>
    <row r="14" spans="1:24" ht="20.100000000000001" customHeight="1" x14ac:dyDescent="0.25">
      <c r="A14" s="1">
        <v>6</v>
      </c>
      <c r="B14" s="1" t="s">
        <v>8</v>
      </c>
      <c r="C14" s="1">
        <v>182</v>
      </c>
      <c r="D14" s="1">
        <v>59</v>
      </c>
      <c r="E14" s="1">
        <v>88</v>
      </c>
      <c r="F14" s="1">
        <v>2</v>
      </c>
      <c r="G14" s="1">
        <v>5</v>
      </c>
      <c r="H14" s="1">
        <v>0</v>
      </c>
      <c r="I14" s="1">
        <v>0</v>
      </c>
      <c r="J14" s="1">
        <v>2</v>
      </c>
      <c r="K14" s="1">
        <v>0</v>
      </c>
      <c r="L14" s="1">
        <v>156</v>
      </c>
      <c r="M14" s="1">
        <v>35</v>
      </c>
      <c r="N14" s="4">
        <f t="shared" si="0"/>
        <v>22.435897435897438</v>
      </c>
      <c r="O14" s="1">
        <v>67</v>
      </c>
      <c r="P14" s="4">
        <f t="shared" si="1"/>
        <v>42.948717948717949</v>
      </c>
      <c r="Q14" s="1">
        <v>10</v>
      </c>
      <c r="R14" s="4">
        <f t="shared" si="2"/>
        <v>6.4102564102564097</v>
      </c>
      <c r="S14" s="1">
        <v>33</v>
      </c>
      <c r="T14" s="4">
        <f t="shared" si="3"/>
        <v>21.153846153846153</v>
      </c>
      <c r="U14" s="1">
        <v>6</v>
      </c>
      <c r="V14" s="4">
        <f t="shared" si="4"/>
        <v>3.8461538461538463</v>
      </c>
      <c r="W14" s="1">
        <v>5</v>
      </c>
      <c r="X14" s="4">
        <f t="shared" si="5"/>
        <v>3.2051282051282048</v>
      </c>
    </row>
    <row r="15" spans="1:24" ht="20.100000000000001" customHeight="1" x14ac:dyDescent="0.25">
      <c r="A15" s="1">
        <v>7</v>
      </c>
      <c r="B15" s="1" t="s">
        <v>9</v>
      </c>
      <c r="C15" s="1">
        <v>1447</v>
      </c>
      <c r="D15" s="1">
        <v>486</v>
      </c>
      <c r="E15" s="1">
        <v>933</v>
      </c>
      <c r="F15" s="1">
        <v>42</v>
      </c>
      <c r="G15" s="1">
        <v>7</v>
      </c>
      <c r="H15" s="1">
        <v>0</v>
      </c>
      <c r="I15" s="1">
        <v>19</v>
      </c>
      <c r="J15" s="1">
        <v>0</v>
      </c>
      <c r="K15" s="1">
        <v>2</v>
      </c>
      <c r="L15" s="1">
        <v>1489</v>
      </c>
      <c r="M15" s="1">
        <v>367</v>
      </c>
      <c r="N15" s="4">
        <f t="shared" si="0"/>
        <v>24.647414372061789</v>
      </c>
      <c r="O15" s="1">
        <v>962</v>
      </c>
      <c r="P15" s="4">
        <f t="shared" si="1"/>
        <v>64.607118871725987</v>
      </c>
      <c r="Q15" s="1">
        <v>31</v>
      </c>
      <c r="R15" s="4">
        <f t="shared" si="2"/>
        <v>2.0819341840161183</v>
      </c>
      <c r="S15" s="1">
        <v>92</v>
      </c>
      <c r="T15" s="4">
        <f t="shared" si="3"/>
        <v>6.1786433848220277</v>
      </c>
      <c r="U15" s="1">
        <v>21</v>
      </c>
      <c r="V15" s="4">
        <f t="shared" si="4"/>
        <v>1.4103425117528543</v>
      </c>
      <c r="W15" s="1">
        <v>16</v>
      </c>
      <c r="X15" s="4">
        <f t="shared" si="5"/>
        <v>1.0745466756212223</v>
      </c>
    </row>
    <row r="16" spans="1:24" ht="20.100000000000001" customHeight="1" x14ac:dyDescent="0.25">
      <c r="A16" s="1">
        <v>8</v>
      </c>
      <c r="B16" s="1" t="s">
        <v>10</v>
      </c>
      <c r="C16" s="1">
        <v>867</v>
      </c>
      <c r="D16" s="1">
        <v>326</v>
      </c>
      <c r="E16" s="1">
        <v>424</v>
      </c>
      <c r="F16" s="1">
        <v>14</v>
      </c>
      <c r="G16" s="1">
        <v>25</v>
      </c>
      <c r="H16" s="1">
        <v>0</v>
      </c>
      <c r="I16" s="1">
        <v>0</v>
      </c>
      <c r="J16" s="1">
        <v>3</v>
      </c>
      <c r="K16" s="1">
        <v>3</v>
      </c>
      <c r="L16" s="1">
        <v>795</v>
      </c>
      <c r="M16" s="1">
        <v>265</v>
      </c>
      <c r="N16" s="4">
        <f t="shared" si="0"/>
        <v>33.333333333333329</v>
      </c>
      <c r="O16" s="1">
        <v>264</v>
      </c>
      <c r="P16" s="4">
        <f t="shared" si="1"/>
        <v>33.20754716981132</v>
      </c>
      <c r="Q16" s="1">
        <v>49</v>
      </c>
      <c r="R16" s="4">
        <f t="shared" si="2"/>
        <v>6.1635220125786168</v>
      </c>
      <c r="S16" s="1">
        <v>187</v>
      </c>
      <c r="T16" s="4">
        <f t="shared" si="3"/>
        <v>23.522012578616351</v>
      </c>
      <c r="U16" s="1">
        <v>19</v>
      </c>
      <c r="V16" s="4">
        <f t="shared" si="4"/>
        <v>2.3899371069182394</v>
      </c>
      <c r="W16" s="1">
        <v>11</v>
      </c>
      <c r="X16" s="4">
        <f t="shared" si="5"/>
        <v>1.3836477987421385</v>
      </c>
    </row>
    <row r="17" spans="1:24" ht="20.100000000000001" customHeight="1" x14ac:dyDescent="0.25">
      <c r="A17" s="1">
        <v>9</v>
      </c>
      <c r="B17" s="1" t="s">
        <v>11</v>
      </c>
      <c r="C17" s="1">
        <v>55</v>
      </c>
      <c r="D17" s="1">
        <v>24</v>
      </c>
      <c r="E17" s="1">
        <v>24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48</v>
      </c>
      <c r="M17" s="1">
        <v>31</v>
      </c>
      <c r="N17" s="4">
        <f t="shared" si="0"/>
        <v>64.583333333333343</v>
      </c>
      <c r="O17" s="1">
        <v>12</v>
      </c>
      <c r="P17" s="4">
        <f t="shared" si="1"/>
        <v>25</v>
      </c>
      <c r="Q17" s="1">
        <v>0</v>
      </c>
      <c r="R17" s="4">
        <f t="shared" si="2"/>
        <v>0</v>
      </c>
      <c r="S17" s="1">
        <v>5</v>
      </c>
      <c r="T17" s="4">
        <f t="shared" si="3"/>
        <v>10.416666666666668</v>
      </c>
      <c r="U17" s="1">
        <v>0</v>
      </c>
      <c r="V17" s="4">
        <f t="shared" si="4"/>
        <v>0</v>
      </c>
      <c r="W17" s="1">
        <v>0</v>
      </c>
      <c r="X17" s="4">
        <f t="shared" si="5"/>
        <v>0</v>
      </c>
    </row>
    <row r="18" spans="1:24" ht="20.100000000000001" customHeight="1" x14ac:dyDescent="0.25">
      <c r="A18" s="1">
        <v>10</v>
      </c>
      <c r="B18" s="1" t="s">
        <v>12</v>
      </c>
      <c r="C18" s="1">
        <v>938</v>
      </c>
      <c r="D18" s="1">
        <v>381</v>
      </c>
      <c r="E18" s="1">
        <v>430</v>
      </c>
      <c r="F18" s="1">
        <v>6</v>
      </c>
      <c r="G18" s="1">
        <v>16</v>
      </c>
      <c r="H18" s="1">
        <v>0</v>
      </c>
      <c r="I18" s="1">
        <v>1</v>
      </c>
      <c r="J18" s="1">
        <v>0</v>
      </c>
      <c r="K18" s="1">
        <v>11</v>
      </c>
      <c r="L18" s="1">
        <v>845</v>
      </c>
      <c r="M18" s="1">
        <v>303</v>
      </c>
      <c r="N18" s="4">
        <f t="shared" si="0"/>
        <v>35.857988165680474</v>
      </c>
      <c r="O18" s="1">
        <v>340</v>
      </c>
      <c r="P18" s="4">
        <f t="shared" si="1"/>
        <v>40.236686390532547</v>
      </c>
      <c r="Q18" s="1">
        <v>41</v>
      </c>
      <c r="R18" s="4">
        <f t="shared" si="2"/>
        <v>4.8520710059171597</v>
      </c>
      <c r="S18" s="1">
        <v>119</v>
      </c>
      <c r="T18" s="4">
        <f t="shared" si="3"/>
        <v>14.082840236686389</v>
      </c>
      <c r="U18" s="1">
        <v>23</v>
      </c>
      <c r="V18" s="4">
        <f t="shared" si="4"/>
        <v>2.72189349112426</v>
      </c>
      <c r="W18" s="1">
        <v>19</v>
      </c>
      <c r="X18" s="4">
        <f t="shared" si="5"/>
        <v>2.2485207100591715</v>
      </c>
    </row>
    <row r="19" spans="1:24" ht="20.100000000000001" customHeight="1" x14ac:dyDescent="0.25">
      <c r="A19" s="1">
        <v>11</v>
      </c>
      <c r="B19" s="1" t="s">
        <v>13</v>
      </c>
      <c r="C19" s="1">
        <v>71</v>
      </c>
      <c r="D19" s="1">
        <v>38</v>
      </c>
      <c r="E19" s="1">
        <v>16</v>
      </c>
      <c r="F19" s="1">
        <v>4</v>
      </c>
      <c r="G19" s="1">
        <v>3</v>
      </c>
      <c r="H19" s="1">
        <v>0</v>
      </c>
      <c r="I19" s="1">
        <v>0</v>
      </c>
      <c r="J19" s="1">
        <v>0</v>
      </c>
      <c r="K19" s="1">
        <v>0</v>
      </c>
      <c r="L19" s="1">
        <v>61</v>
      </c>
      <c r="M19" s="1">
        <v>13</v>
      </c>
      <c r="N19" s="4">
        <f t="shared" si="0"/>
        <v>21.311475409836063</v>
      </c>
      <c r="O19" s="1">
        <v>40</v>
      </c>
      <c r="P19" s="4">
        <f t="shared" si="1"/>
        <v>65.573770491803273</v>
      </c>
      <c r="Q19" s="1">
        <v>1</v>
      </c>
      <c r="R19" s="4">
        <f t="shared" si="2"/>
        <v>1.639344262295082</v>
      </c>
      <c r="S19" s="1">
        <v>2</v>
      </c>
      <c r="T19" s="4">
        <f t="shared" si="3"/>
        <v>3.278688524590164</v>
      </c>
      <c r="U19" s="1">
        <v>0</v>
      </c>
      <c r="V19" s="4">
        <f t="shared" si="4"/>
        <v>0</v>
      </c>
      <c r="W19" s="1">
        <v>5</v>
      </c>
      <c r="X19" s="4">
        <f t="shared" si="5"/>
        <v>8.1967213114754092</v>
      </c>
    </row>
    <row r="20" spans="1:24" ht="20.100000000000001" customHeight="1" x14ac:dyDescent="0.25">
      <c r="A20" s="1">
        <v>12</v>
      </c>
      <c r="B20" s="1" t="s">
        <v>14</v>
      </c>
      <c r="C20" s="1">
        <v>463</v>
      </c>
      <c r="D20" s="1">
        <v>136</v>
      </c>
      <c r="E20" s="1">
        <v>262</v>
      </c>
      <c r="F20" s="1">
        <v>0</v>
      </c>
      <c r="G20" s="1">
        <v>8</v>
      </c>
      <c r="H20" s="1">
        <v>0</v>
      </c>
      <c r="I20" s="1">
        <v>0</v>
      </c>
      <c r="J20" s="1">
        <v>0</v>
      </c>
      <c r="K20" s="1">
        <v>0</v>
      </c>
      <c r="L20" s="1">
        <v>406</v>
      </c>
      <c r="M20" s="1">
        <v>136</v>
      </c>
      <c r="N20" s="4">
        <f t="shared" si="0"/>
        <v>33.497536945812804</v>
      </c>
      <c r="O20" s="1">
        <v>178</v>
      </c>
      <c r="P20" s="4">
        <f t="shared" si="1"/>
        <v>43.842364532019708</v>
      </c>
      <c r="Q20" s="1">
        <v>8</v>
      </c>
      <c r="R20" s="4">
        <f t="shared" si="2"/>
        <v>1.9704433497536946</v>
      </c>
      <c r="S20" s="1">
        <v>55</v>
      </c>
      <c r="T20" s="4">
        <f t="shared" si="3"/>
        <v>13.546798029556651</v>
      </c>
      <c r="U20" s="1">
        <v>18</v>
      </c>
      <c r="V20" s="4">
        <f t="shared" si="4"/>
        <v>4.4334975369458132</v>
      </c>
      <c r="W20" s="1">
        <v>11</v>
      </c>
      <c r="X20" s="4">
        <f t="shared" si="5"/>
        <v>2.7093596059113301</v>
      </c>
    </row>
    <row r="21" spans="1:24" ht="20.100000000000001" customHeight="1" x14ac:dyDescent="0.25">
      <c r="A21" s="1">
        <v>102</v>
      </c>
      <c r="B21" s="1" t="s">
        <v>15</v>
      </c>
      <c r="C21" s="1">
        <v>192</v>
      </c>
      <c r="D21" s="1">
        <v>71</v>
      </c>
      <c r="E21" s="1">
        <v>55</v>
      </c>
      <c r="F21" s="1">
        <v>8</v>
      </c>
      <c r="G21" s="1">
        <v>11</v>
      </c>
      <c r="H21" s="1">
        <v>0</v>
      </c>
      <c r="I21" s="1">
        <v>0</v>
      </c>
      <c r="J21" s="1">
        <v>0</v>
      </c>
      <c r="K21" s="1">
        <v>1</v>
      </c>
      <c r="L21" s="1">
        <v>146</v>
      </c>
      <c r="M21" s="1">
        <v>56</v>
      </c>
      <c r="N21" s="4">
        <f t="shared" si="0"/>
        <v>38.356164383561641</v>
      </c>
      <c r="O21" s="1">
        <v>48</v>
      </c>
      <c r="P21" s="4">
        <f t="shared" si="1"/>
        <v>32.87671232876712</v>
      </c>
      <c r="Q21" s="1">
        <v>11</v>
      </c>
      <c r="R21" s="4">
        <f t="shared" si="2"/>
        <v>7.5342465753424657</v>
      </c>
      <c r="S21" s="1">
        <v>21</v>
      </c>
      <c r="T21" s="4">
        <f t="shared" si="3"/>
        <v>14.383561643835616</v>
      </c>
      <c r="U21" s="1">
        <v>5</v>
      </c>
      <c r="V21" s="4">
        <f t="shared" si="4"/>
        <v>3.4246575342465753</v>
      </c>
      <c r="W21" s="1">
        <v>5</v>
      </c>
      <c r="X21" s="4">
        <f t="shared" si="5"/>
        <v>3.4246575342465753</v>
      </c>
    </row>
    <row r="22" spans="1:24" ht="20.100000000000001" customHeight="1" x14ac:dyDescent="0.25">
      <c r="A22" s="1">
        <v>13</v>
      </c>
      <c r="B22" s="1" t="s">
        <v>16</v>
      </c>
      <c r="C22" s="1">
        <v>179</v>
      </c>
      <c r="D22" s="1">
        <v>85</v>
      </c>
      <c r="E22" s="1">
        <v>44</v>
      </c>
      <c r="F22" s="1">
        <v>4</v>
      </c>
      <c r="G22" s="1">
        <v>1</v>
      </c>
      <c r="H22" s="1">
        <v>0</v>
      </c>
      <c r="I22" s="1">
        <v>0</v>
      </c>
      <c r="J22" s="1">
        <v>0</v>
      </c>
      <c r="K22" s="1">
        <v>4</v>
      </c>
      <c r="L22" s="1">
        <v>138</v>
      </c>
      <c r="M22" s="1">
        <v>42</v>
      </c>
      <c r="N22" s="4">
        <f t="shared" si="0"/>
        <v>30.434782608695656</v>
      </c>
      <c r="O22" s="1">
        <v>42</v>
      </c>
      <c r="P22" s="4">
        <f t="shared" si="1"/>
        <v>30.434782608695656</v>
      </c>
      <c r="Q22" s="1">
        <v>7</v>
      </c>
      <c r="R22" s="4">
        <f t="shared" si="2"/>
        <v>5.0724637681159424</v>
      </c>
      <c r="S22" s="1">
        <v>35</v>
      </c>
      <c r="T22" s="4">
        <f t="shared" si="3"/>
        <v>25.362318840579711</v>
      </c>
      <c r="U22" s="1">
        <v>7</v>
      </c>
      <c r="V22" s="4">
        <f t="shared" si="4"/>
        <v>5.0724637681159424</v>
      </c>
      <c r="W22" s="1">
        <v>5</v>
      </c>
      <c r="X22" s="4">
        <f t="shared" si="5"/>
        <v>3.6231884057971016</v>
      </c>
    </row>
    <row r="23" spans="1:24" ht="20.100000000000001" customHeight="1" x14ac:dyDescent="0.25">
      <c r="A23" s="1">
        <v>14</v>
      </c>
      <c r="B23" s="1" t="s">
        <v>17</v>
      </c>
      <c r="C23" s="1">
        <v>249</v>
      </c>
      <c r="D23" s="1">
        <v>134</v>
      </c>
      <c r="E23" s="1">
        <v>53</v>
      </c>
      <c r="F23" s="1">
        <v>18</v>
      </c>
      <c r="G23" s="1">
        <v>0</v>
      </c>
      <c r="H23" s="1">
        <v>0</v>
      </c>
      <c r="I23" s="1">
        <v>6</v>
      </c>
      <c r="J23" s="1">
        <v>0</v>
      </c>
      <c r="K23" s="1">
        <v>3</v>
      </c>
      <c r="L23" s="1">
        <v>214</v>
      </c>
      <c r="M23" s="1">
        <v>115</v>
      </c>
      <c r="N23" s="4">
        <f t="shared" si="0"/>
        <v>53.738317757009348</v>
      </c>
      <c r="O23" s="1">
        <v>38</v>
      </c>
      <c r="P23" s="4">
        <f t="shared" si="1"/>
        <v>17.75700934579439</v>
      </c>
      <c r="Q23" s="1">
        <v>10</v>
      </c>
      <c r="R23" s="4">
        <f t="shared" si="2"/>
        <v>4.6728971962616823</v>
      </c>
      <c r="S23" s="1">
        <v>35</v>
      </c>
      <c r="T23" s="4">
        <f t="shared" si="3"/>
        <v>16.355140186915886</v>
      </c>
      <c r="U23" s="1">
        <v>8</v>
      </c>
      <c r="V23" s="4">
        <f t="shared" si="4"/>
        <v>3.7383177570093453</v>
      </c>
      <c r="W23" s="1">
        <v>8</v>
      </c>
      <c r="X23" s="4">
        <f t="shared" si="5"/>
        <v>3.7383177570093453</v>
      </c>
    </row>
    <row r="24" spans="1:24" ht="20.100000000000001" customHeight="1" x14ac:dyDescent="0.25">
      <c r="A24" s="1">
        <v>15</v>
      </c>
      <c r="B24" s="1" t="s">
        <v>18</v>
      </c>
      <c r="C24" s="1">
        <v>176</v>
      </c>
      <c r="D24" s="1">
        <v>62</v>
      </c>
      <c r="E24" s="1">
        <v>73</v>
      </c>
      <c r="F24" s="1">
        <v>6</v>
      </c>
      <c r="G24" s="1">
        <v>5</v>
      </c>
      <c r="H24" s="1">
        <v>0</v>
      </c>
      <c r="I24" s="1">
        <v>0</v>
      </c>
      <c r="J24" s="1">
        <v>1</v>
      </c>
      <c r="K24" s="1">
        <v>0</v>
      </c>
      <c r="L24" s="1">
        <v>147</v>
      </c>
      <c r="M24" s="1">
        <v>15</v>
      </c>
      <c r="N24" s="4">
        <f t="shared" si="0"/>
        <v>10.204081632653061</v>
      </c>
      <c r="O24" s="1">
        <v>101</v>
      </c>
      <c r="P24" s="4">
        <f t="shared" si="1"/>
        <v>68.707482993197274</v>
      </c>
      <c r="Q24" s="1">
        <v>9</v>
      </c>
      <c r="R24" s="4">
        <f t="shared" si="2"/>
        <v>6.1224489795918364</v>
      </c>
      <c r="S24" s="1">
        <v>19</v>
      </c>
      <c r="T24" s="4">
        <f t="shared" si="3"/>
        <v>12.925170068027212</v>
      </c>
      <c r="U24" s="1">
        <v>3</v>
      </c>
      <c r="V24" s="4">
        <f t="shared" si="4"/>
        <v>2.0408163265306123</v>
      </c>
      <c r="W24" s="1">
        <v>0</v>
      </c>
      <c r="X24" s="4">
        <f t="shared" si="5"/>
        <v>0</v>
      </c>
    </row>
    <row r="25" spans="1:24" ht="20.100000000000001" customHeight="1" x14ac:dyDescent="0.25">
      <c r="A25" s="1">
        <v>103</v>
      </c>
      <c r="B25" s="1" t="s">
        <v>19</v>
      </c>
      <c r="C25" s="1">
        <v>76</v>
      </c>
      <c r="D25" s="1">
        <v>36</v>
      </c>
      <c r="E25" s="1">
        <v>30</v>
      </c>
      <c r="F25" s="1">
        <v>1</v>
      </c>
      <c r="G25" s="1">
        <v>3</v>
      </c>
      <c r="H25" s="1">
        <v>0</v>
      </c>
      <c r="I25" s="1">
        <v>0</v>
      </c>
      <c r="J25" s="1">
        <v>1</v>
      </c>
      <c r="K25" s="1">
        <v>1</v>
      </c>
      <c r="L25" s="1">
        <v>72</v>
      </c>
      <c r="M25" s="1">
        <v>19</v>
      </c>
      <c r="N25" s="4">
        <f t="shared" si="0"/>
        <v>26.388888888888889</v>
      </c>
      <c r="O25" s="1">
        <v>31</v>
      </c>
      <c r="P25" s="4">
        <f t="shared" si="1"/>
        <v>43.055555555555557</v>
      </c>
      <c r="Q25" s="1">
        <v>4</v>
      </c>
      <c r="R25" s="4">
        <f t="shared" si="2"/>
        <v>5.5555555555555554</v>
      </c>
      <c r="S25" s="1">
        <v>16</v>
      </c>
      <c r="T25" s="4">
        <f t="shared" si="3"/>
        <v>22.222222222222221</v>
      </c>
      <c r="U25" s="1">
        <v>1</v>
      </c>
      <c r="V25" s="4">
        <f t="shared" si="4"/>
        <v>1.3888888888888888</v>
      </c>
      <c r="W25" s="1">
        <v>1</v>
      </c>
      <c r="X25" s="4">
        <f t="shared" si="5"/>
        <v>1.3888888888888888</v>
      </c>
    </row>
    <row r="26" spans="1:24" ht="20.100000000000001" customHeight="1" x14ac:dyDescent="0.25">
      <c r="A26" s="1">
        <v>16</v>
      </c>
      <c r="B26" s="1" t="s">
        <v>20</v>
      </c>
      <c r="C26" s="1">
        <v>677</v>
      </c>
      <c r="D26" s="1">
        <v>291</v>
      </c>
      <c r="E26" s="1">
        <v>282</v>
      </c>
      <c r="F26" s="1">
        <v>5</v>
      </c>
      <c r="G26" s="1">
        <v>9</v>
      </c>
      <c r="H26" s="1">
        <v>0</v>
      </c>
      <c r="I26" s="1">
        <v>0</v>
      </c>
      <c r="J26" s="1">
        <v>1</v>
      </c>
      <c r="K26" s="1">
        <v>19</v>
      </c>
      <c r="L26" s="1">
        <v>607</v>
      </c>
      <c r="M26" s="1">
        <v>217</v>
      </c>
      <c r="N26" s="4">
        <f t="shared" si="0"/>
        <v>35.749588138385505</v>
      </c>
      <c r="O26" s="1">
        <v>245</v>
      </c>
      <c r="P26" s="4">
        <f t="shared" si="1"/>
        <v>40.362438220757824</v>
      </c>
      <c r="Q26" s="1">
        <v>5</v>
      </c>
      <c r="R26" s="4">
        <f t="shared" si="2"/>
        <v>0.82372322899505768</v>
      </c>
      <c r="S26" s="1">
        <v>79</v>
      </c>
      <c r="T26" s="4">
        <f t="shared" si="3"/>
        <v>13.01482701812191</v>
      </c>
      <c r="U26" s="1">
        <v>33</v>
      </c>
      <c r="V26" s="4">
        <f t="shared" si="4"/>
        <v>5.4365733113673809</v>
      </c>
      <c r="W26" s="1">
        <v>28</v>
      </c>
      <c r="X26" s="4">
        <f t="shared" si="5"/>
        <v>4.6128500823723231</v>
      </c>
    </row>
    <row r="27" spans="1:24" ht="20.100000000000001" customHeight="1" x14ac:dyDescent="0.25">
      <c r="A27" s="1">
        <v>17</v>
      </c>
      <c r="B27" s="1" t="s">
        <v>21</v>
      </c>
      <c r="C27" s="1">
        <v>331</v>
      </c>
      <c r="D27" s="1">
        <v>118</v>
      </c>
      <c r="E27" s="1">
        <v>120</v>
      </c>
      <c r="F27" s="1">
        <v>1</v>
      </c>
      <c r="G27" s="1">
        <v>13</v>
      </c>
      <c r="H27" s="1">
        <v>0</v>
      </c>
      <c r="I27" s="1">
        <v>0</v>
      </c>
      <c r="J27" s="1">
        <v>1</v>
      </c>
      <c r="K27" s="1">
        <v>0</v>
      </c>
      <c r="L27" s="1">
        <v>253</v>
      </c>
      <c r="M27" s="1">
        <v>70</v>
      </c>
      <c r="N27" s="4">
        <f t="shared" si="0"/>
        <v>27.66798418972332</v>
      </c>
      <c r="O27" s="1">
        <v>101</v>
      </c>
      <c r="P27" s="4">
        <f t="shared" si="1"/>
        <v>39.920948616600796</v>
      </c>
      <c r="Q27" s="1">
        <v>8</v>
      </c>
      <c r="R27" s="4">
        <f t="shared" si="2"/>
        <v>3.1620553359683794</v>
      </c>
      <c r="S27" s="1">
        <v>59</v>
      </c>
      <c r="T27" s="4">
        <f t="shared" si="3"/>
        <v>23.320158102766801</v>
      </c>
      <c r="U27" s="1">
        <v>12</v>
      </c>
      <c r="V27" s="4">
        <f t="shared" si="4"/>
        <v>4.7430830039525684</v>
      </c>
      <c r="W27" s="1">
        <v>3</v>
      </c>
      <c r="X27" s="4">
        <f t="shared" si="5"/>
        <v>1.1857707509881421</v>
      </c>
    </row>
    <row r="28" spans="1:24" ht="20.100000000000001" customHeight="1" x14ac:dyDescent="0.25">
      <c r="A28" s="1">
        <v>18</v>
      </c>
      <c r="B28" s="1" t="s">
        <v>22</v>
      </c>
      <c r="C28" s="1">
        <v>298</v>
      </c>
      <c r="D28" s="1">
        <v>131</v>
      </c>
      <c r="E28" s="1">
        <v>139</v>
      </c>
      <c r="F28" s="1">
        <v>1</v>
      </c>
      <c r="G28" s="1">
        <v>1</v>
      </c>
      <c r="H28" s="1">
        <v>0</v>
      </c>
      <c r="I28" s="1">
        <v>0</v>
      </c>
      <c r="J28" s="1">
        <v>1</v>
      </c>
      <c r="K28" s="1">
        <v>1</v>
      </c>
      <c r="L28" s="1">
        <v>274</v>
      </c>
      <c r="M28" s="1">
        <v>121</v>
      </c>
      <c r="N28" s="4">
        <f t="shared" si="0"/>
        <v>44.160583941605843</v>
      </c>
      <c r="O28" s="1">
        <v>69</v>
      </c>
      <c r="P28" s="4">
        <f t="shared" si="1"/>
        <v>25.18248175182482</v>
      </c>
      <c r="Q28" s="1">
        <v>0</v>
      </c>
      <c r="R28" s="4">
        <f t="shared" si="2"/>
        <v>0</v>
      </c>
      <c r="S28" s="1">
        <v>74</v>
      </c>
      <c r="T28" s="4">
        <f t="shared" si="3"/>
        <v>27.007299270072991</v>
      </c>
      <c r="U28" s="1">
        <v>10</v>
      </c>
      <c r="V28" s="4">
        <f t="shared" si="4"/>
        <v>3.6496350364963499</v>
      </c>
      <c r="W28" s="1">
        <v>0</v>
      </c>
      <c r="X28" s="4">
        <f t="shared" si="5"/>
        <v>0</v>
      </c>
    </row>
    <row r="29" spans="1:24" ht="20.100000000000001" customHeight="1" x14ac:dyDescent="0.25">
      <c r="A29" s="1">
        <v>19</v>
      </c>
      <c r="B29" s="1" t="s">
        <v>23</v>
      </c>
      <c r="C29" s="1">
        <v>68</v>
      </c>
      <c r="D29" s="1">
        <v>30</v>
      </c>
      <c r="E29" s="1">
        <v>29</v>
      </c>
      <c r="F29" s="1">
        <v>0</v>
      </c>
      <c r="G29" s="1">
        <v>4</v>
      </c>
      <c r="H29" s="1">
        <v>0</v>
      </c>
      <c r="I29" s="1">
        <v>1</v>
      </c>
      <c r="J29" s="1">
        <v>0</v>
      </c>
      <c r="K29" s="1">
        <v>0</v>
      </c>
      <c r="L29" s="1">
        <v>64</v>
      </c>
      <c r="M29" s="1">
        <v>5</v>
      </c>
      <c r="N29" s="4">
        <f t="shared" si="0"/>
        <v>7.8125</v>
      </c>
      <c r="O29" s="1">
        <v>29</v>
      </c>
      <c r="P29" s="4">
        <f t="shared" si="1"/>
        <v>45.3125</v>
      </c>
      <c r="Q29" s="1">
        <v>5</v>
      </c>
      <c r="R29" s="4">
        <f t="shared" si="2"/>
        <v>7.8125</v>
      </c>
      <c r="S29" s="1">
        <v>20</v>
      </c>
      <c r="T29" s="4">
        <f t="shared" si="3"/>
        <v>31.25</v>
      </c>
      <c r="U29" s="1">
        <v>5</v>
      </c>
      <c r="V29" s="4">
        <f t="shared" si="4"/>
        <v>7.8125</v>
      </c>
      <c r="W29" s="1">
        <v>0</v>
      </c>
      <c r="X29" s="4">
        <f t="shared" si="5"/>
        <v>0</v>
      </c>
    </row>
    <row r="30" spans="1:24" ht="20.100000000000001" customHeight="1" x14ac:dyDescent="0.25">
      <c r="A30" s="1">
        <v>20</v>
      </c>
      <c r="B30" s="1" t="s">
        <v>24</v>
      </c>
      <c r="C30" s="1">
        <v>155</v>
      </c>
      <c r="D30" s="1">
        <v>47</v>
      </c>
      <c r="E30" s="1">
        <v>75</v>
      </c>
      <c r="F30" s="1">
        <v>2</v>
      </c>
      <c r="G30" s="1">
        <v>1</v>
      </c>
      <c r="H30" s="1">
        <v>0</v>
      </c>
      <c r="I30" s="1">
        <v>0</v>
      </c>
      <c r="J30" s="1">
        <v>5</v>
      </c>
      <c r="K30" s="1">
        <v>3</v>
      </c>
      <c r="L30" s="1">
        <v>133</v>
      </c>
      <c r="M30" s="1">
        <v>54</v>
      </c>
      <c r="N30" s="4">
        <f t="shared" si="0"/>
        <v>40.601503759398497</v>
      </c>
      <c r="O30" s="1">
        <v>48</v>
      </c>
      <c r="P30" s="4">
        <f t="shared" si="1"/>
        <v>36.090225563909769</v>
      </c>
      <c r="Q30" s="1">
        <v>4</v>
      </c>
      <c r="R30" s="4">
        <f t="shared" si="2"/>
        <v>3.007518796992481</v>
      </c>
      <c r="S30" s="1">
        <v>11</v>
      </c>
      <c r="T30" s="4">
        <f t="shared" si="3"/>
        <v>8.2706766917293226</v>
      </c>
      <c r="U30" s="1">
        <v>13</v>
      </c>
      <c r="V30" s="4">
        <f t="shared" si="4"/>
        <v>9.7744360902255636</v>
      </c>
      <c r="W30" s="1">
        <v>3</v>
      </c>
      <c r="X30" s="4">
        <f t="shared" si="5"/>
        <v>2.2556390977443606</v>
      </c>
    </row>
    <row r="31" spans="1:24" ht="20.100000000000001" customHeight="1" x14ac:dyDescent="0.25">
      <c r="A31" s="1">
        <v>104</v>
      </c>
      <c r="B31" s="1" t="s">
        <v>25</v>
      </c>
      <c r="C31" s="1">
        <v>317</v>
      </c>
      <c r="D31" s="1">
        <v>109</v>
      </c>
      <c r="E31" s="1">
        <v>128</v>
      </c>
      <c r="F31" s="1">
        <v>7</v>
      </c>
      <c r="G31" s="1">
        <v>16</v>
      </c>
      <c r="H31" s="1">
        <v>0</v>
      </c>
      <c r="I31" s="1">
        <v>0</v>
      </c>
      <c r="J31" s="1">
        <v>3</v>
      </c>
      <c r="K31" s="1">
        <v>0</v>
      </c>
      <c r="L31" s="1">
        <v>263</v>
      </c>
      <c r="M31" s="1">
        <v>80</v>
      </c>
      <c r="N31" s="4">
        <f t="shared" si="0"/>
        <v>30.418250950570343</v>
      </c>
      <c r="O31" s="1">
        <v>112</v>
      </c>
      <c r="P31" s="4">
        <f t="shared" si="1"/>
        <v>42.585551330798474</v>
      </c>
      <c r="Q31" s="1">
        <v>22</v>
      </c>
      <c r="R31" s="4">
        <f t="shared" si="2"/>
        <v>8.3650190114068437</v>
      </c>
      <c r="S31" s="1">
        <v>44</v>
      </c>
      <c r="T31" s="4">
        <f t="shared" si="3"/>
        <v>16.730038022813687</v>
      </c>
      <c r="U31" s="1">
        <v>4</v>
      </c>
      <c r="V31" s="4">
        <f t="shared" si="4"/>
        <v>1.520912547528517</v>
      </c>
      <c r="W31" s="1">
        <v>1</v>
      </c>
      <c r="X31" s="4">
        <f t="shared" si="5"/>
        <v>0.38022813688212925</v>
      </c>
    </row>
    <row r="32" spans="1:24" ht="20.100000000000001" customHeight="1" x14ac:dyDescent="0.25">
      <c r="A32" s="1">
        <v>136</v>
      </c>
      <c r="B32" s="1" t="s">
        <v>26</v>
      </c>
      <c r="C32" s="1">
        <v>3399</v>
      </c>
      <c r="D32" s="1">
        <v>1043</v>
      </c>
      <c r="E32" s="1">
        <v>1795</v>
      </c>
      <c r="F32" s="1">
        <v>72</v>
      </c>
      <c r="G32" s="1">
        <v>108</v>
      </c>
      <c r="H32" s="1">
        <v>0</v>
      </c>
      <c r="I32" s="1">
        <v>8</v>
      </c>
      <c r="J32" s="1">
        <v>9</v>
      </c>
      <c r="K32" s="1">
        <v>26</v>
      </c>
      <c r="L32" s="1">
        <v>3061</v>
      </c>
      <c r="M32" s="1">
        <v>915</v>
      </c>
      <c r="N32" s="4">
        <f t="shared" si="0"/>
        <v>29.892192094086901</v>
      </c>
      <c r="O32" s="1">
        <v>1546</v>
      </c>
      <c r="P32" s="4">
        <f t="shared" si="1"/>
        <v>50.506370467167592</v>
      </c>
      <c r="Q32" s="1">
        <v>114</v>
      </c>
      <c r="R32" s="4">
        <f t="shared" si="2"/>
        <v>3.7242731133616465</v>
      </c>
      <c r="S32" s="1">
        <v>209</v>
      </c>
      <c r="T32" s="4">
        <f t="shared" si="3"/>
        <v>6.8278340411630181</v>
      </c>
      <c r="U32" s="1">
        <v>233</v>
      </c>
      <c r="V32" s="4">
        <f t="shared" si="4"/>
        <v>7.6118915387128396</v>
      </c>
      <c r="W32" s="1">
        <v>44</v>
      </c>
      <c r="X32" s="4">
        <f t="shared" si="5"/>
        <v>1.4374387455080038</v>
      </c>
    </row>
    <row r="33" spans="1:24" ht="20.100000000000001" customHeight="1" x14ac:dyDescent="0.25">
      <c r="A33" s="1">
        <v>21</v>
      </c>
      <c r="B33" s="1" t="s">
        <v>27</v>
      </c>
      <c r="C33" s="1">
        <v>4873</v>
      </c>
      <c r="D33" s="1">
        <v>1695</v>
      </c>
      <c r="E33" s="1">
        <v>2592</v>
      </c>
      <c r="F33" s="1">
        <v>37</v>
      </c>
      <c r="G33" s="1">
        <v>96</v>
      </c>
      <c r="H33" s="1">
        <v>0</v>
      </c>
      <c r="I33" s="1">
        <v>12</v>
      </c>
      <c r="J33" s="1">
        <v>5</v>
      </c>
      <c r="K33" s="1">
        <v>46</v>
      </c>
      <c r="L33" s="1">
        <v>4483</v>
      </c>
      <c r="M33" s="1">
        <v>1325</v>
      </c>
      <c r="N33" s="4">
        <f t="shared" si="0"/>
        <v>29.556100825340177</v>
      </c>
      <c r="O33" s="1">
        <v>2134</v>
      </c>
      <c r="P33" s="4">
        <f t="shared" si="1"/>
        <v>47.60205219718938</v>
      </c>
      <c r="Q33" s="1">
        <v>220</v>
      </c>
      <c r="R33" s="4">
        <f t="shared" si="2"/>
        <v>4.9074280615659154</v>
      </c>
      <c r="S33" s="1">
        <v>556</v>
      </c>
      <c r="T33" s="4">
        <f t="shared" si="3"/>
        <v>12.402409101048404</v>
      </c>
      <c r="U33" s="1">
        <v>208</v>
      </c>
      <c r="V33" s="4">
        <f t="shared" si="4"/>
        <v>4.6397501672986845</v>
      </c>
      <c r="W33" s="1">
        <v>40</v>
      </c>
      <c r="X33" s="4">
        <f t="shared" si="5"/>
        <v>0.89225964755743925</v>
      </c>
    </row>
    <row r="34" spans="1:24" ht="20.100000000000001" customHeight="1" x14ac:dyDescent="0.25">
      <c r="A34" s="1">
        <v>22</v>
      </c>
      <c r="B34" s="1" t="s">
        <v>28</v>
      </c>
      <c r="C34" s="1">
        <v>202</v>
      </c>
      <c r="D34" s="1">
        <v>74</v>
      </c>
      <c r="E34" s="1">
        <v>122</v>
      </c>
      <c r="F34" s="1">
        <v>7</v>
      </c>
      <c r="G34" s="1">
        <v>1</v>
      </c>
      <c r="H34" s="1">
        <v>0</v>
      </c>
      <c r="I34" s="1">
        <v>1</v>
      </c>
      <c r="J34" s="1">
        <v>0</v>
      </c>
      <c r="K34" s="1">
        <v>1</v>
      </c>
      <c r="L34" s="1">
        <v>206</v>
      </c>
      <c r="M34" s="1">
        <v>56</v>
      </c>
      <c r="N34" s="4">
        <f t="shared" si="0"/>
        <v>27.184466019417474</v>
      </c>
      <c r="O34" s="1">
        <v>93</v>
      </c>
      <c r="P34" s="4">
        <f t="shared" si="1"/>
        <v>45.145631067961169</v>
      </c>
      <c r="Q34" s="1">
        <v>9</v>
      </c>
      <c r="R34" s="4">
        <f t="shared" si="2"/>
        <v>4.3689320388349513</v>
      </c>
      <c r="S34" s="1">
        <v>35</v>
      </c>
      <c r="T34" s="4">
        <f t="shared" si="3"/>
        <v>16.990291262135923</v>
      </c>
      <c r="U34" s="1">
        <v>10</v>
      </c>
      <c r="V34" s="4">
        <f t="shared" si="4"/>
        <v>4.8543689320388346</v>
      </c>
      <c r="W34" s="1">
        <v>3</v>
      </c>
      <c r="X34" s="4">
        <f t="shared" si="5"/>
        <v>1.4563106796116505</v>
      </c>
    </row>
    <row r="35" spans="1:24" ht="20.100000000000001" customHeight="1" x14ac:dyDescent="0.25">
      <c r="A35" s="1">
        <v>202</v>
      </c>
      <c r="B35" s="1" t="s">
        <v>29</v>
      </c>
      <c r="C35" s="1">
        <v>53</v>
      </c>
      <c r="D35" s="1">
        <v>17</v>
      </c>
      <c r="E35" s="1">
        <v>18</v>
      </c>
      <c r="F35" s="1">
        <v>2</v>
      </c>
      <c r="G35" s="1">
        <v>3</v>
      </c>
      <c r="H35" s="1">
        <v>0</v>
      </c>
      <c r="I35" s="1">
        <v>0</v>
      </c>
      <c r="J35" s="1">
        <v>0</v>
      </c>
      <c r="K35" s="1">
        <v>0</v>
      </c>
      <c r="L35" s="1">
        <v>40</v>
      </c>
      <c r="M35" s="1">
        <v>14</v>
      </c>
      <c r="N35" s="4">
        <f t="shared" si="0"/>
        <v>35</v>
      </c>
      <c r="O35" s="1">
        <v>17</v>
      </c>
      <c r="P35" s="4">
        <f t="shared" si="1"/>
        <v>42.5</v>
      </c>
      <c r="Q35" s="1">
        <v>2</v>
      </c>
      <c r="R35" s="4">
        <f t="shared" si="2"/>
        <v>5</v>
      </c>
      <c r="S35" s="1">
        <v>6</v>
      </c>
      <c r="T35" s="4">
        <f t="shared" si="3"/>
        <v>15</v>
      </c>
      <c r="U35" s="1">
        <v>1</v>
      </c>
      <c r="V35" s="4">
        <f t="shared" si="4"/>
        <v>2.5</v>
      </c>
      <c r="W35" s="1">
        <v>0</v>
      </c>
      <c r="X35" s="4">
        <f t="shared" si="5"/>
        <v>0</v>
      </c>
    </row>
    <row r="36" spans="1:24" ht="20.100000000000001" customHeight="1" x14ac:dyDescent="0.25">
      <c r="A36" s="1">
        <v>106</v>
      </c>
      <c r="B36" s="1" t="s">
        <v>30</v>
      </c>
      <c r="C36" s="1">
        <v>242</v>
      </c>
      <c r="D36" s="1">
        <v>61</v>
      </c>
      <c r="E36" s="1">
        <v>144</v>
      </c>
      <c r="F36" s="1">
        <v>6</v>
      </c>
      <c r="G36" s="1">
        <v>4</v>
      </c>
      <c r="H36" s="1">
        <v>0</v>
      </c>
      <c r="I36" s="1">
        <v>0</v>
      </c>
      <c r="J36" s="1">
        <v>0</v>
      </c>
      <c r="K36" s="1">
        <v>3</v>
      </c>
      <c r="L36" s="1">
        <v>218</v>
      </c>
      <c r="M36" s="1">
        <v>77</v>
      </c>
      <c r="N36" s="4">
        <f t="shared" si="0"/>
        <v>35.321100917431195</v>
      </c>
      <c r="O36" s="1">
        <v>93</v>
      </c>
      <c r="P36" s="4">
        <f t="shared" si="1"/>
        <v>42.660550458715598</v>
      </c>
      <c r="Q36" s="1">
        <v>7</v>
      </c>
      <c r="R36" s="4">
        <f t="shared" si="2"/>
        <v>3.2110091743119269</v>
      </c>
      <c r="S36" s="1">
        <v>32</v>
      </c>
      <c r="T36" s="4">
        <f t="shared" si="3"/>
        <v>14.678899082568808</v>
      </c>
      <c r="U36" s="1">
        <v>9</v>
      </c>
      <c r="V36" s="4">
        <f t="shared" si="4"/>
        <v>4.1284403669724776</v>
      </c>
      <c r="W36" s="1">
        <v>0</v>
      </c>
      <c r="X36" s="4">
        <f t="shared" si="5"/>
        <v>0</v>
      </c>
    </row>
    <row r="37" spans="1:24" ht="20.100000000000001" customHeight="1" x14ac:dyDescent="0.25">
      <c r="A37" s="1">
        <v>107</v>
      </c>
      <c r="B37" s="1" t="s">
        <v>31</v>
      </c>
      <c r="C37" s="1">
        <v>62</v>
      </c>
      <c r="D37" s="1">
        <v>28</v>
      </c>
      <c r="E37" s="1">
        <v>21</v>
      </c>
      <c r="F37" s="1">
        <v>1</v>
      </c>
      <c r="G37" s="1">
        <v>1</v>
      </c>
      <c r="H37" s="1">
        <v>0</v>
      </c>
      <c r="I37" s="1">
        <v>0</v>
      </c>
      <c r="J37" s="1">
        <v>1</v>
      </c>
      <c r="K37" s="1">
        <v>1</v>
      </c>
      <c r="L37" s="1">
        <v>53</v>
      </c>
      <c r="M37" s="1">
        <v>11</v>
      </c>
      <c r="N37" s="4">
        <f t="shared" si="0"/>
        <v>20.754716981132077</v>
      </c>
      <c r="O37" s="1">
        <v>19</v>
      </c>
      <c r="P37" s="4">
        <f t="shared" si="1"/>
        <v>35.849056603773583</v>
      </c>
      <c r="Q37" s="1">
        <v>4</v>
      </c>
      <c r="R37" s="4">
        <f t="shared" si="2"/>
        <v>7.5471698113207548</v>
      </c>
      <c r="S37" s="1">
        <v>13</v>
      </c>
      <c r="T37" s="4">
        <f t="shared" si="3"/>
        <v>24.528301886792452</v>
      </c>
      <c r="U37" s="1">
        <v>4</v>
      </c>
      <c r="V37" s="4">
        <f t="shared" si="4"/>
        <v>7.5471698113207548</v>
      </c>
      <c r="W37" s="1">
        <v>2</v>
      </c>
      <c r="X37" s="4">
        <f t="shared" si="5"/>
        <v>3.7735849056603774</v>
      </c>
    </row>
    <row r="38" spans="1:24" ht="20.100000000000001" customHeight="1" x14ac:dyDescent="0.25">
      <c r="A38" s="1">
        <v>23</v>
      </c>
      <c r="B38" s="1" t="s">
        <v>32</v>
      </c>
      <c r="C38" s="1">
        <v>44</v>
      </c>
      <c r="D38" s="1">
        <v>26</v>
      </c>
      <c r="E38" s="1">
        <v>12</v>
      </c>
      <c r="F38" s="1">
        <v>2</v>
      </c>
      <c r="G38" s="1">
        <v>1</v>
      </c>
      <c r="H38" s="1">
        <v>0</v>
      </c>
      <c r="I38" s="1">
        <v>0</v>
      </c>
      <c r="J38" s="1">
        <v>0</v>
      </c>
      <c r="K38" s="1">
        <v>0</v>
      </c>
      <c r="L38" s="1">
        <v>41</v>
      </c>
      <c r="M38" s="1">
        <v>23</v>
      </c>
      <c r="N38" s="4">
        <f t="shared" si="0"/>
        <v>56.09756097560976</v>
      </c>
      <c r="O38" s="1">
        <v>7</v>
      </c>
      <c r="P38" s="4">
        <f t="shared" si="1"/>
        <v>17.073170731707318</v>
      </c>
      <c r="Q38" s="1">
        <v>0</v>
      </c>
      <c r="R38" s="4">
        <f t="shared" si="2"/>
        <v>0</v>
      </c>
      <c r="S38" s="1">
        <v>8</v>
      </c>
      <c r="T38" s="4">
        <f t="shared" si="3"/>
        <v>19.512195121951219</v>
      </c>
      <c r="U38" s="1">
        <v>3</v>
      </c>
      <c r="V38" s="4">
        <f t="shared" si="4"/>
        <v>7.3170731707317067</v>
      </c>
      <c r="W38" s="1">
        <v>0</v>
      </c>
      <c r="X38" s="4">
        <f t="shared" si="5"/>
        <v>0</v>
      </c>
    </row>
    <row r="39" spans="1:24" ht="20.100000000000001" customHeight="1" x14ac:dyDescent="0.25">
      <c r="A39" s="1">
        <v>24</v>
      </c>
      <c r="B39" s="1" t="s">
        <v>33</v>
      </c>
      <c r="C39" s="1">
        <v>614</v>
      </c>
      <c r="D39" s="1">
        <v>219</v>
      </c>
      <c r="E39" s="1">
        <v>284</v>
      </c>
      <c r="F39" s="1">
        <v>1</v>
      </c>
      <c r="G39" s="1">
        <v>21</v>
      </c>
      <c r="H39" s="1">
        <v>0</v>
      </c>
      <c r="I39" s="1">
        <v>6</v>
      </c>
      <c r="J39" s="1">
        <v>5</v>
      </c>
      <c r="K39" s="1">
        <v>1</v>
      </c>
      <c r="L39" s="1">
        <v>537</v>
      </c>
      <c r="M39" s="1">
        <v>194</v>
      </c>
      <c r="N39" s="4">
        <f t="shared" si="0"/>
        <v>36.126629422718807</v>
      </c>
      <c r="O39" s="1">
        <v>190</v>
      </c>
      <c r="P39" s="4">
        <f t="shared" si="1"/>
        <v>35.381750465549352</v>
      </c>
      <c r="Q39" s="1">
        <v>18</v>
      </c>
      <c r="R39" s="4">
        <f t="shared" si="2"/>
        <v>3.3519553072625698</v>
      </c>
      <c r="S39" s="1">
        <v>86</v>
      </c>
      <c r="T39" s="4">
        <f t="shared" si="3"/>
        <v>16.014897579143391</v>
      </c>
      <c r="U39" s="1">
        <v>42</v>
      </c>
      <c r="V39" s="4">
        <f t="shared" si="4"/>
        <v>7.8212290502793298</v>
      </c>
      <c r="W39" s="1">
        <v>7</v>
      </c>
      <c r="X39" s="4">
        <f t="shared" si="5"/>
        <v>1.3035381750465549</v>
      </c>
    </row>
    <row r="40" spans="1:24" ht="20.100000000000001" customHeight="1" x14ac:dyDescent="0.25">
      <c r="A40" s="1">
        <v>25</v>
      </c>
      <c r="B40" s="1" t="s">
        <v>34</v>
      </c>
      <c r="C40" s="1">
        <v>106</v>
      </c>
      <c r="D40" s="1">
        <v>34</v>
      </c>
      <c r="E40" s="1">
        <v>57</v>
      </c>
      <c r="F40" s="1">
        <v>1</v>
      </c>
      <c r="G40" s="1">
        <v>5</v>
      </c>
      <c r="H40" s="1">
        <v>0</v>
      </c>
      <c r="I40" s="1">
        <v>0</v>
      </c>
      <c r="J40" s="1">
        <v>0</v>
      </c>
      <c r="K40" s="1">
        <v>0</v>
      </c>
      <c r="L40" s="1">
        <v>97</v>
      </c>
      <c r="M40" s="1">
        <v>27</v>
      </c>
      <c r="N40" s="4">
        <f t="shared" si="0"/>
        <v>27.835051546391753</v>
      </c>
      <c r="O40" s="1">
        <v>41</v>
      </c>
      <c r="P40" s="4">
        <f t="shared" si="1"/>
        <v>42.268041237113401</v>
      </c>
      <c r="Q40" s="1">
        <v>0</v>
      </c>
      <c r="R40" s="4">
        <f t="shared" si="2"/>
        <v>0</v>
      </c>
      <c r="S40" s="1">
        <v>20</v>
      </c>
      <c r="T40" s="4">
        <f t="shared" si="3"/>
        <v>20.618556701030926</v>
      </c>
      <c r="U40" s="1">
        <v>5</v>
      </c>
      <c r="V40" s="4">
        <f t="shared" si="4"/>
        <v>5.1546391752577314</v>
      </c>
      <c r="W40" s="1">
        <v>4</v>
      </c>
      <c r="X40" s="4">
        <f t="shared" si="5"/>
        <v>4.1237113402061851</v>
      </c>
    </row>
    <row r="41" spans="1:24" ht="20.100000000000001" customHeight="1" x14ac:dyDescent="0.25">
      <c r="A41" s="1">
        <v>108</v>
      </c>
      <c r="B41" s="1" t="s">
        <v>35</v>
      </c>
      <c r="C41" s="1">
        <v>586</v>
      </c>
      <c r="D41" s="1">
        <v>200</v>
      </c>
      <c r="E41" s="1">
        <v>174</v>
      </c>
      <c r="F41" s="1">
        <v>10</v>
      </c>
      <c r="G41" s="1">
        <v>28</v>
      </c>
      <c r="H41" s="1">
        <v>0</v>
      </c>
      <c r="I41" s="1">
        <v>15</v>
      </c>
      <c r="J41" s="1">
        <v>1</v>
      </c>
      <c r="K41" s="1">
        <v>11</v>
      </c>
      <c r="L41" s="1">
        <v>439</v>
      </c>
      <c r="M41" s="1">
        <v>144</v>
      </c>
      <c r="N41" s="4">
        <f t="shared" si="0"/>
        <v>32.801822323462417</v>
      </c>
      <c r="O41" s="1">
        <v>164</v>
      </c>
      <c r="P41" s="4">
        <f t="shared" si="1"/>
        <v>37.357630979498865</v>
      </c>
      <c r="Q41" s="1">
        <v>25</v>
      </c>
      <c r="R41" s="4">
        <f t="shared" si="2"/>
        <v>5.6947608200455582</v>
      </c>
      <c r="S41" s="1">
        <v>76</v>
      </c>
      <c r="T41" s="4">
        <f t="shared" si="3"/>
        <v>17.312072892938495</v>
      </c>
      <c r="U41" s="1">
        <v>21</v>
      </c>
      <c r="V41" s="4">
        <f t="shared" si="4"/>
        <v>4.7835990888382689</v>
      </c>
      <c r="W41" s="1">
        <v>9</v>
      </c>
      <c r="X41" s="4">
        <f t="shared" si="5"/>
        <v>2.0501138952164011</v>
      </c>
    </row>
    <row r="42" spans="1:24" ht="20.100000000000001" customHeight="1" x14ac:dyDescent="0.25">
      <c r="A42" s="1">
        <v>26</v>
      </c>
      <c r="B42" s="1" t="s">
        <v>36</v>
      </c>
      <c r="C42" s="1">
        <v>201</v>
      </c>
      <c r="D42" s="1">
        <v>123</v>
      </c>
      <c r="E42" s="1">
        <v>51</v>
      </c>
      <c r="F42" s="1">
        <v>4</v>
      </c>
      <c r="G42" s="1">
        <v>4</v>
      </c>
      <c r="H42" s="1">
        <v>0</v>
      </c>
      <c r="I42" s="1">
        <v>1</v>
      </c>
      <c r="J42" s="1">
        <v>0</v>
      </c>
      <c r="K42" s="1">
        <v>2</v>
      </c>
      <c r="L42" s="1">
        <v>185</v>
      </c>
      <c r="M42" s="1">
        <v>63</v>
      </c>
      <c r="N42" s="4">
        <f t="shared" si="0"/>
        <v>34.054054054054056</v>
      </c>
      <c r="O42" s="1">
        <v>51</v>
      </c>
      <c r="P42" s="4">
        <f t="shared" si="1"/>
        <v>27.567567567567568</v>
      </c>
      <c r="Q42" s="1">
        <v>5</v>
      </c>
      <c r="R42" s="4">
        <f t="shared" si="2"/>
        <v>2.7027027027027026</v>
      </c>
      <c r="S42" s="1">
        <v>56</v>
      </c>
      <c r="T42" s="4">
        <f t="shared" si="3"/>
        <v>30.270270270270274</v>
      </c>
      <c r="U42" s="1">
        <v>3</v>
      </c>
      <c r="V42" s="4">
        <f t="shared" si="4"/>
        <v>1.6216216216216217</v>
      </c>
      <c r="W42" s="1">
        <v>7</v>
      </c>
      <c r="X42" s="4">
        <f t="shared" si="5"/>
        <v>3.7837837837837842</v>
      </c>
    </row>
    <row r="43" spans="1:24" ht="20.100000000000001" customHeight="1" x14ac:dyDescent="0.25">
      <c r="A43" s="1">
        <v>27</v>
      </c>
      <c r="B43" s="1" t="s">
        <v>37</v>
      </c>
      <c r="C43" s="1">
        <v>380</v>
      </c>
      <c r="D43" s="1">
        <v>164</v>
      </c>
      <c r="E43" s="1">
        <v>130</v>
      </c>
      <c r="F43" s="1">
        <v>1</v>
      </c>
      <c r="G43" s="1">
        <v>15</v>
      </c>
      <c r="H43" s="1">
        <v>0</v>
      </c>
      <c r="I43" s="1">
        <v>8</v>
      </c>
      <c r="J43" s="1">
        <v>3</v>
      </c>
      <c r="K43" s="1">
        <v>7</v>
      </c>
      <c r="L43" s="1">
        <v>328</v>
      </c>
      <c r="M43" s="1">
        <v>96</v>
      </c>
      <c r="N43" s="4">
        <f t="shared" si="0"/>
        <v>29.268292682926827</v>
      </c>
      <c r="O43" s="1">
        <v>92</v>
      </c>
      <c r="P43" s="4">
        <f t="shared" si="1"/>
        <v>28.04878048780488</v>
      </c>
      <c r="Q43" s="1">
        <v>2</v>
      </c>
      <c r="R43" s="4">
        <f t="shared" si="2"/>
        <v>0.6097560975609756</v>
      </c>
      <c r="S43" s="1">
        <v>131</v>
      </c>
      <c r="T43" s="4">
        <f t="shared" si="3"/>
        <v>39.939024390243901</v>
      </c>
      <c r="U43" s="1">
        <v>5</v>
      </c>
      <c r="V43" s="4">
        <f t="shared" si="4"/>
        <v>1.524390243902439</v>
      </c>
      <c r="W43" s="1">
        <v>2</v>
      </c>
      <c r="X43" s="4">
        <f t="shared" si="5"/>
        <v>0.6097560975609756</v>
      </c>
    </row>
    <row r="44" spans="1:24" ht="20.100000000000001" customHeight="1" x14ac:dyDescent="0.25">
      <c r="A44" s="1">
        <v>28</v>
      </c>
      <c r="B44" s="1" t="s">
        <v>38</v>
      </c>
      <c r="C44" s="1">
        <v>134</v>
      </c>
      <c r="D44" s="1">
        <v>68</v>
      </c>
      <c r="E44" s="1">
        <v>44</v>
      </c>
      <c r="F44" s="1">
        <v>3</v>
      </c>
      <c r="G44" s="1">
        <v>8</v>
      </c>
      <c r="H44" s="1">
        <v>0</v>
      </c>
      <c r="I44" s="1">
        <v>0</v>
      </c>
      <c r="J44" s="1">
        <v>5</v>
      </c>
      <c r="K44" s="1">
        <v>1</v>
      </c>
      <c r="L44" s="1">
        <v>129</v>
      </c>
      <c r="M44" s="1">
        <v>44</v>
      </c>
      <c r="N44" s="4">
        <f t="shared" si="0"/>
        <v>34.108527131782942</v>
      </c>
      <c r="O44" s="1">
        <v>45</v>
      </c>
      <c r="P44" s="4">
        <f t="shared" si="1"/>
        <v>34.883720930232556</v>
      </c>
      <c r="Q44" s="1">
        <v>7</v>
      </c>
      <c r="R44" s="4">
        <f t="shared" si="2"/>
        <v>5.4263565891472867</v>
      </c>
      <c r="S44" s="1">
        <v>24</v>
      </c>
      <c r="T44" s="4">
        <f t="shared" si="3"/>
        <v>18.604651162790699</v>
      </c>
      <c r="U44" s="1">
        <v>5</v>
      </c>
      <c r="V44" s="4">
        <f t="shared" si="4"/>
        <v>3.8759689922480618</v>
      </c>
      <c r="W44" s="1">
        <v>4</v>
      </c>
      <c r="X44" s="4">
        <f t="shared" si="5"/>
        <v>3.1007751937984498</v>
      </c>
    </row>
    <row r="45" spans="1:24" ht="20.100000000000001" customHeight="1" x14ac:dyDescent="0.25">
      <c r="A45" s="1">
        <v>29</v>
      </c>
      <c r="B45" s="1" t="s">
        <v>39</v>
      </c>
      <c r="C45" s="1">
        <v>14151</v>
      </c>
      <c r="D45" s="1">
        <v>4048</v>
      </c>
      <c r="E45" s="1">
        <v>8744</v>
      </c>
      <c r="F45" s="1">
        <v>258</v>
      </c>
      <c r="G45" s="1">
        <v>184</v>
      </c>
      <c r="H45" s="1">
        <v>0</v>
      </c>
      <c r="I45" s="1">
        <v>9</v>
      </c>
      <c r="J45" s="1">
        <v>23</v>
      </c>
      <c r="K45" s="1">
        <v>37</v>
      </c>
      <c r="L45" s="1">
        <v>13303</v>
      </c>
      <c r="M45" s="1">
        <v>3618</v>
      </c>
      <c r="N45" s="4">
        <f t="shared" si="0"/>
        <v>27.196872885815232</v>
      </c>
      <c r="O45" s="1">
        <v>8150</v>
      </c>
      <c r="P45" s="4">
        <f t="shared" si="1"/>
        <v>61.264376456438399</v>
      </c>
      <c r="Q45" s="1">
        <v>402</v>
      </c>
      <c r="R45" s="4">
        <f t="shared" si="2"/>
        <v>3.0218747650905811</v>
      </c>
      <c r="S45" s="1">
        <v>494</v>
      </c>
      <c r="T45" s="4">
        <f t="shared" si="3"/>
        <v>3.7134480944147938</v>
      </c>
      <c r="U45" s="1">
        <v>261</v>
      </c>
      <c r="V45" s="4">
        <f t="shared" si="4"/>
        <v>1.9619634668871684</v>
      </c>
      <c r="W45" s="1">
        <v>378</v>
      </c>
      <c r="X45" s="4">
        <f t="shared" si="5"/>
        <v>2.8414643313538299</v>
      </c>
    </row>
    <row r="46" spans="1:24" ht="20.100000000000001" customHeight="1" x14ac:dyDescent="0.25">
      <c r="A46" s="1">
        <v>109</v>
      </c>
      <c r="B46" s="1" t="s">
        <v>40</v>
      </c>
      <c r="C46" s="1">
        <v>182</v>
      </c>
      <c r="D46" s="1">
        <v>39</v>
      </c>
      <c r="E46" s="1">
        <v>145</v>
      </c>
      <c r="F46" s="1">
        <v>1</v>
      </c>
      <c r="G46" s="1">
        <v>2</v>
      </c>
      <c r="H46" s="1">
        <v>0</v>
      </c>
      <c r="I46" s="1">
        <v>0</v>
      </c>
      <c r="J46" s="1">
        <v>0</v>
      </c>
      <c r="K46" s="1">
        <v>0</v>
      </c>
      <c r="L46" s="1">
        <v>187</v>
      </c>
      <c r="M46" s="1">
        <v>16</v>
      </c>
      <c r="N46" s="4">
        <f t="shared" si="0"/>
        <v>8.5561497326203195</v>
      </c>
      <c r="O46" s="1">
        <v>158</v>
      </c>
      <c r="P46" s="4">
        <f t="shared" si="1"/>
        <v>84.491978609625676</v>
      </c>
      <c r="Q46" s="1">
        <v>8</v>
      </c>
      <c r="R46" s="4">
        <f t="shared" si="2"/>
        <v>4.2780748663101598</v>
      </c>
      <c r="S46" s="1">
        <v>3</v>
      </c>
      <c r="T46" s="4">
        <f t="shared" si="3"/>
        <v>1.6042780748663104</v>
      </c>
      <c r="U46" s="1">
        <v>0</v>
      </c>
      <c r="V46" s="4">
        <f t="shared" si="4"/>
        <v>0</v>
      </c>
      <c r="W46" s="1">
        <v>2</v>
      </c>
      <c r="X46" s="4">
        <f t="shared" si="5"/>
        <v>1.0695187165775399</v>
      </c>
    </row>
    <row r="47" spans="1:24" ht="20.100000000000001" customHeight="1" x14ac:dyDescent="0.25">
      <c r="A47" s="1">
        <v>30</v>
      </c>
      <c r="B47" s="1" t="s">
        <v>41</v>
      </c>
      <c r="C47" s="1">
        <v>978</v>
      </c>
      <c r="D47" s="1">
        <v>377</v>
      </c>
      <c r="E47" s="1">
        <v>521</v>
      </c>
      <c r="F47" s="1">
        <v>20</v>
      </c>
      <c r="G47" s="1">
        <v>19</v>
      </c>
      <c r="H47" s="1">
        <v>0</v>
      </c>
      <c r="I47" s="1">
        <v>3</v>
      </c>
      <c r="J47" s="1">
        <v>2</v>
      </c>
      <c r="K47" s="1">
        <v>13</v>
      </c>
      <c r="L47" s="1">
        <v>955</v>
      </c>
      <c r="M47" s="1">
        <v>277</v>
      </c>
      <c r="N47" s="4">
        <f t="shared" si="0"/>
        <v>29.005235602094242</v>
      </c>
      <c r="O47" s="1">
        <v>440</v>
      </c>
      <c r="P47" s="4">
        <f t="shared" si="1"/>
        <v>46.073298429319372</v>
      </c>
      <c r="Q47" s="1">
        <v>32</v>
      </c>
      <c r="R47" s="4">
        <f t="shared" si="2"/>
        <v>3.3507853403141366</v>
      </c>
      <c r="S47" s="1">
        <v>156</v>
      </c>
      <c r="T47" s="4">
        <f t="shared" si="3"/>
        <v>16.335078534031414</v>
      </c>
      <c r="U47" s="1">
        <v>41</v>
      </c>
      <c r="V47" s="4">
        <f t="shared" si="4"/>
        <v>4.2931937172774868</v>
      </c>
      <c r="W47" s="1">
        <v>9</v>
      </c>
      <c r="X47" s="4">
        <f t="shared" si="5"/>
        <v>0.94240837696335078</v>
      </c>
    </row>
    <row r="48" spans="1:24" ht="20.100000000000001" customHeight="1" x14ac:dyDescent="0.25">
      <c r="A48" s="1">
        <v>31</v>
      </c>
      <c r="B48" s="1" t="s">
        <v>42</v>
      </c>
      <c r="C48" s="1">
        <v>166</v>
      </c>
      <c r="D48" s="1">
        <v>89</v>
      </c>
      <c r="E48" s="1">
        <v>57</v>
      </c>
      <c r="F48" s="1">
        <v>4</v>
      </c>
      <c r="G48" s="1">
        <v>7</v>
      </c>
      <c r="H48" s="1">
        <v>0</v>
      </c>
      <c r="I48" s="1">
        <v>0</v>
      </c>
      <c r="J48" s="1">
        <v>0</v>
      </c>
      <c r="K48" s="1">
        <v>0</v>
      </c>
      <c r="L48" s="1">
        <v>157</v>
      </c>
      <c r="M48" s="1">
        <v>48</v>
      </c>
      <c r="N48" s="4">
        <f t="shared" si="0"/>
        <v>30.573248407643312</v>
      </c>
      <c r="O48" s="1">
        <v>45</v>
      </c>
      <c r="P48" s="4">
        <f t="shared" si="1"/>
        <v>28.662420382165603</v>
      </c>
      <c r="Q48" s="1">
        <v>24</v>
      </c>
      <c r="R48" s="4">
        <f t="shared" si="2"/>
        <v>15.286624203821656</v>
      </c>
      <c r="S48" s="1">
        <v>20</v>
      </c>
      <c r="T48" s="4">
        <f t="shared" si="3"/>
        <v>12.738853503184714</v>
      </c>
      <c r="U48" s="1">
        <v>6</v>
      </c>
      <c r="V48" s="4">
        <f t="shared" si="4"/>
        <v>3.8216560509554141</v>
      </c>
      <c r="W48" s="1">
        <v>14</v>
      </c>
      <c r="X48" s="4">
        <f t="shared" si="5"/>
        <v>8.9171974522292992</v>
      </c>
    </row>
    <row r="49" spans="1:24" ht="20.100000000000001" customHeight="1" x14ac:dyDescent="0.25">
      <c r="A49" s="1">
        <v>32</v>
      </c>
      <c r="B49" s="1" t="s">
        <v>43</v>
      </c>
      <c r="C49" s="1">
        <v>338</v>
      </c>
      <c r="D49" s="1">
        <v>106</v>
      </c>
      <c r="E49" s="1">
        <v>160</v>
      </c>
      <c r="F49" s="1">
        <v>5</v>
      </c>
      <c r="G49" s="1">
        <v>2</v>
      </c>
      <c r="H49" s="1">
        <v>0</v>
      </c>
      <c r="I49" s="1">
        <v>0</v>
      </c>
      <c r="J49" s="1">
        <v>0</v>
      </c>
      <c r="K49" s="1">
        <v>0</v>
      </c>
      <c r="L49" s="1">
        <v>273</v>
      </c>
      <c r="M49" s="1">
        <v>120</v>
      </c>
      <c r="N49" s="4">
        <f t="shared" si="0"/>
        <v>43.956043956043956</v>
      </c>
      <c r="O49" s="1">
        <v>93</v>
      </c>
      <c r="P49" s="4">
        <f t="shared" si="1"/>
        <v>34.065934065934066</v>
      </c>
      <c r="Q49" s="1">
        <v>13</v>
      </c>
      <c r="R49" s="4">
        <f t="shared" si="2"/>
        <v>4.7619047619047619</v>
      </c>
      <c r="S49" s="1">
        <v>33</v>
      </c>
      <c r="T49" s="4">
        <f t="shared" si="3"/>
        <v>12.087912087912088</v>
      </c>
      <c r="U49" s="1">
        <v>12</v>
      </c>
      <c r="V49" s="4">
        <f t="shared" si="4"/>
        <v>4.395604395604396</v>
      </c>
      <c r="W49" s="1">
        <v>2</v>
      </c>
      <c r="X49" s="4">
        <f t="shared" si="5"/>
        <v>0.73260073260073255</v>
      </c>
    </row>
    <row r="50" spans="1:24" ht="20.100000000000001" customHeight="1" x14ac:dyDescent="0.25">
      <c r="A50" s="1">
        <v>135</v>
      </c>
      <c r="B50" s="1" t="s">
        <v>44</v>
      </c>
      <c r="C50" s="1">
        <v>80</v>
      </c>
      <c r="D50" s="1">
        <v>34</v>
      </c>
      <c r="E50" s="1">
        <v>28</v>
      </c>
      <c r="F50" s="1">
        <v>1</v>
      </c>
      <c r="G50" s="1">
        <v>3</v>
      </c>
      <c r="H50" s="1">
        <v>0</v>
      </c>
      <c r="I50" s="1">
        <v>0</v>
      </c>
      <c r="J50" s="1">
        <v>1</v>
      </c>
      <c r="K50" s="1">
        <v>1</v>
      </c>
      <c r="L50" s="1">
        <v>68</v>
      </c>
      <c r="M50" s="1">
        <v>16</v>
      </c>
      <c r="N50" s="4">
        <f t="shared" si="0"/>
        <v>23.52941176470588</v>
      </c>
      <c r="O50" s="1">
        <v>38</v>
      </c>
      <c r="P50" s="4">
        <f t="shared" si="1"/>
        <v>55.882352941176471</v>
      </c>
      <c r="Q50" s="1">
        <v>7</v>
      </c>
      <c r="R50" s="4">
        <f t="shared" si="2"/>
        <v>10.294117647058822</v>
      </c>
      <c r="S50" s="1">
        <v>1</v>
      </c>
      <c r="T50" s="4">
        <f t="shared" si="3"/>
        <v>1.4705882352941175</v>
      </c>
      <c r="U50" s="1">
        <v>6</v>
      </c>
      <c r="V50" s="4">
        <f t="shared" si="4"/>
        <v>8.8235294117647065</v>
      </c>
      <c r="W50" s="1">
        <v>0</v>
      </c>
      <c r="X50" s="4">
        <f t="shared" si="5"/>
        <v>0</v>
      </c>
    </row>
    <row r="51" spans="1:24" ht="20.100000000000001" customHeight="1" x14ac:dyDescent="0.25">
      <c r="A51" s="1">
        <v>33</v>
      </c>
      <c r="B51" s="1" t="s">
        <v>45</v>
      </c>
      <c r="C51" s="1">
        <v>612</v>
      </c>
      <c r="D51" s="1">
        <v>198</v>
      </c>
      <c r="E51" s="1">
        <v>255</v>
      </c>
      <c r="F51" s="1">
        <v>8</v>
      </c>
      <c r="G51" s="1">
        <v>10</v>
      </c>
      <c r="H51" s="1">
        <v>0</v>
      </c>
      <c r="I51" s="1">
        <v>0</v>
      </c>
      <c r="J51" s="1">
        <v>0</v>
      </c>
      <c r="K51" s="1">
        <v>0</v>
      </c>
      <c r="L51" s="1">
        <v>471</v>
      </c>
      <c r="M51" s="1">
        <v>225</v>
      </c>
      <c r="N51" s="4">
        <f t="shared" si="0"/>
        <v>47.770700636942678</v>
      </c>
      <c r="O51" s="1">
        <v>123</v>
      </c>
      <c r="P51" s="4">
        <f t="shared" si="1"/>
        <v>26.114649681528661</v>
      </c>
      <c r="Q51" s="1">
        <v>29</v>
      </c>
      <c r="R51" s="4">
        <f t="shared" si="2"/>
        <v>6.1571125265392785</v>
      </c>
      <c r="S51" s="1">
        <v>57</v>
      </c>
      <c r="T51" s="4">
        <f t="shared" si="3"/>
        <v>12.101910828025478</v>
      </c>
      <c r="U51" s="1">
        <v>19</v>
      </c>
      <c r="V51" s="4">
        <f t="shared" si="4"/>
        <v>4.0339702760084926</v>
      </c>
      <c r="W51" s="1">
        <v>18</v>
      </c>
      <c r="X51" s="4">
        <f t="shared" si="5"/>
        <v>3.8216560509554141</v>
      </c>
    </row>
    <row r="52" spans="1:24" ht="20.100000000000001" customHeight="1" x14ac:dyDescent="0.25">
      <c r="A52" s="1">
        <v>34</v>
      </c>
      <c r="B52" s="1" t="s">
        <v>46</v>
      </c>
      <c r="C52" s="1">
        <v>1097</v>
      </c>
      <c r="D52" s="1">
        <v>355</v>
      </c>
      <c r="E52" s="1">
        <v>534</v>
      </c>
      <c r="F52" s="1">
        <v>24</v>
      </c>
      <c r="G52" s="1">
        <v>14</v>
      </c>
      <c r="H52" s="1">
        <v>0</v>
      </c>
      <c r="I52" s="1">
        <v>1</v>
      </c>
      <c r="J52" s="1">
        <v>0</v>
      </c>
      <c r="K52" s="1">
        <v>4</v>
      </c>
      <c r="L52" s="1">
        <v>932</v>
      </c>
      <c r="M52" s="1">
        <v>89</v>
      </c>
      <c r="N52" s="4">
        <f t="shared" si="0"/>
        <v>9.5493562231759661</v>
      </c>
      <c r="O52" s="1">
        <v>609</v>
      </c>
      <c r="P52" s="4">
        <f t="shared" si="1"/>
        <v>65.343347639484989</v>
      </c>
      <c r="Q52" s="1">
        <v>53</v>
      </c>
      <c r="R52" s="4">
        <f t="shared" si="2"/>
        <v>5.6866952789699567</v>
      </c>
      <c r="S52" s="1">
        <v>102</v>
      </c>
      <c r="T52" s="4">
        <f t="shared" si="3"/>
        <v>10.944206008583691</v>
      </c>
      <c r="U52" s="1">
        <v>61</v>
      </c>
      <c r="V52" s="4">
        <f t="shared" si="4"/>
        <v>6.5450643776824036</v>
      </c>
      <c r="W52" s="1">
        <v>18</v>
      </c>
      <c r="X52" s="4">
        <f t="shared" si="5"/>
        <v>1.9313304721030045</v>
      </c>
    </row>
    <row r="53" spans="1:24" ht="20.100000000000001" customHeight="1" x14ac:dyDescent="0.25">
      <c r="A53" s="1">
        <v>110</v>
      </c>
      <c r="B53" s="1" t="s">
        <v>47</v>
      </c>
      <c r="C53" s="1">
        <v>293</v>
      </c>
      <c r="D53" s="1">
        <v>90</v>
      </c>
      <c r="E53" s="1">
        <v>159</v>
      </c>
      <c r="F53" s="1">
        <v>2</v>
      </c>
      <c r="G53" s="1">
        <v>6</v>
      </c>
      <c r="H53" s="1">
        <v>0</v>
      </c>
      <c r="I53" s="1">
        <v>0</v>
      </c>
      <c r="J53" s="1">
        <v>2</v>
      </c>
      <c r="K53" s="1">
        <v>1</v>
      </c>
      <c r="L53" s="1">
        <v>260</v>
      </c>
      <c r="M53" s="1">
        <v>40</v>
      </c>
      <c r="N53" s="4">
        <f t="shared" si="0"/>
        <v>15.384615384615385</v>
      </c>
      <c r="O53" s="1">
        <v>154</v>
      </c>
      <c r="P53" s="4">
        <f t="shared" si="1"/>
        <v>59.230769230769234</v>
      </c>
      <c r="Q53" s="1">
        <v>6</v>
      </c>
      <c r="R53" s="4">
        <f t="shared" si="2"/>
        <v>2.3076923076923079</v>
      </c>
      <c r="S53" s="1">
        <v>36</v>
      </c>
      <c r="T53" s="4">
        <f t="shared" si="3"/>
        <v>13.846153846153847</v>
      </c>
      <c r="U53" s="1">
        <v>6</v>
      </c>
      <c r="V53" s="4">
        <f t="shared" si="4"/>
        <v>2.3076923076923079</v>
      </c>
      <c r="W53" s="1">
        <v>18</v>
      </c>
      <c r="X53" s="4">
        <f t="shared" si="5"/>
        <v>6.9230769230769234</v>
      </c>
    </row>
    <row r="54" spans="1:24" ht="20.100000000000001" customHeight="1" x14ac:dyDescent="0.25">
      <c r="A54" s="1">
        <v>111</v>
      </c>
      <c r="B54" s="1" t="s">
        <v>48</v>
      </c>
      <c r="C54" s="1">
        <v>90</v>
      </c>
      <c r="D54" s="1">
        <v>34</v>
      </c>
      <c r="E54" s="1">
        <v>58</v>
      </c>
      <c r="F54" s="1">
        <v>2</v>
      </c>
      <c r="G54" s="1">
        <v>1</v>
      </c>
      <c r="H54" s="1">
        <v>0</v>
      </c>
      <c r="I54" s="1">
        <v>0</v>
      </c>
      <c r="J54" s="1">
        <v>0</v>
      </c>
      <c r="K54" s="1">
        <v>2</v>
      </c>
      <c r="L54" s="1">
        <v>97</v>
      </c>
      <c r="M54" s="1">
        <v>52</v>
      </c>
      <c r="N54" s="4">
        <f t="shared" si="0"/>
        <v>53.608247422680414</v>
      </c>
      <c r="O54" s="1">
        <v>32</v>
      </c>
      <c r="P54" s="4">
        <f t="shared" si="1"/>
        <v>32.989690721649481</v>
      </c>
      <c r="Q54" s="1">
        <v>0</v>
      </c>
      <c r="R54" s="4">
        <f t="shared" si="2"/>
        <v>0</v>
      </c>
      <c r="S54" s="1">
        <v>10</v>
      </c>
      <c r="T54" s="4">
        <f t="shared" si="3"/>
        <v>10.309278350515463</v>
      </c>
      <c r="U54" s="1">
        <v>3</v>
      </c>
      <c r="V54" s="4">
        <f t="shared" si="4"/>
        <v>3.0927835051546393</v>
      </c>
      <c r="W54" s="1">
        <v>0</v>
      </c>
      <c r="X54" s="4">
        <f t="shared" si="5"/>
        <v>0</v>
      </c>
    </row>
    <row r="55" spans="1:24" ht="20.100000000000001" customHeight="1" x14ac:dyDescent="0.25">
      <c r="A55" s="1">
        <v>35</v>
      </c>
      <c r="B55" s="1" t="s">
        <v>49</v>
      </c>
      <c r="C55" s="1">
        <v>196</v>
      </c>
      <c r="D55" s="1">
        <v>116</v>
      </c>
      <c r="E55" s="1">
        <v>43</v>
      </c>
      <c r="F55" s="1">
        <v>0</v>
      </c>
      <c r="G55" s="1">
        <v>11</v>
      </c>
      <c r="H55" s="1">
        <v>0</v>
      </c>
      <c r="I55" s="1">
        <v>0</v>
      </c>
      <c r="J55" s="1">
        <v>2</v>
      </c>
      <c r="K55" s="1">
        <v>0</v>
      </c>
      <c r="L55" s="1">
        <v>172</v>
      </c>
      <c r="M55" s="1">
        <v>76</v>
      </c>
      <c r="N55" s="4">
        <f t="shared" si="0"/>
        <v>44.186046511627907</v>
      </c>
      <c r="O55" s="1">
        <v>40</v>
      </c>
      <c r="P55" s="4">
        <f t="shared" si="1"/>
        <v>23.255813953488371</v>
      </c>
      <c r="Q55" s="1">
        <v>15</v>
      </c>
      <c r="R55" s="4">
        <f t="shared" si="2"/>
        <v>8.720930232558139</v>
      </c>
      <c r="S55" s="1">
        <v>34</v>
      </c>
      <c r="T55" s="4">
        <f t="shared" si="3"/>
        <v>19.767441860465116</v>
      </c>
      <c r="U55" s="1">
        <v>7</v>
      </c>
      <c r="V55" s="4">
        <f t="shared" si="4"/>
        <v>4.0697674418604652</v>
      </c>
      <c r="W55" s="1">
        <v>0</v>
      </c>
      <c r="X55" s="4">
        <f t="shared" si="5"/>
        <v>0</v>
      </c>
    </row>
    <row r="56" spans="1:24" ht="20.100000000000001" customHeight="1" x14ac:dyDescent="0.25">
      <c r="A56" s="1">
        <v>36</v>
      </c>
      <c r="B56" s="1" t="s">
        <v>50</v>
      </c>
      <c r="C56" s="1">
        <v>437</v>
      </c>
      <c r="D56" s="1">
        <v>197</v>
      </c>
      <c r="E56" s="1">
        <v>166</v>
      </c>
      <c r="F56" s="1">
        <v>0</v>
      </c>
      <c r="G56" s="1">
        <v>15</v>
      </c>
      <c r="H56" s="1">
        <v>0</v>
      </c>
      <c r="I56" s="1">
        <v>0</v>
      </c>
      <c r="J56" s="1">
        <v>0</v>
      </c>
      <c r="K56" s="1">
        <v>2</v>
      </c>
      <c r="L56" s="1">
        <v>380</v>
      </c>
      <c r="M56" s="1">
        <v>117</v>
      </c>
      <c r="N56" s="4">
        <f t="shared" si="0"/>
        <v>30.789473684210527</v>
      </c>
      <c r="O56" s="1">
        <v>115</v>
      </c>
      <c r="P56" s="4">
        <f t="shared" si="1"/>
        <v>30.263157894736842</v>
      </c>
      <c r="Q56" s="1">
        <v>24</v>
      </c>
      <c r="R56" s="4">
        <f t="shared" si="2"/>
        <v>6.3157894736842106</v>
      </c>
      <c r="S56" s="1">
        <v>92</v>
      </c>
      <c r="T56" s="4">
        <f t="shared" si="3"/>
        <v>24.210526315789473</v>
      </c>
      <c r="U56" s="1">
        <v>32</v>
      </c>
      <c r="V56" s="4">
        <f t="shared" si="4"/>
        <v>8.4210526315789469</v>
      </c>
      <c r="W56" s="1">
        <v>0</v>
      </c>
      <c r="X56" s="4">
        <f t="shared" si="5"/>
        <v>0</v>
      </c>
    </row>
    <row r="57" spans="1:24" ht="20.100000000000001" customHeight="1" x14ac:dyDescent="0.25">
      <c r="A57" s="1">
        <v>37</v>
      </c>
      <c r="B57" s="1" t="s">
        <v>51</v>
      </c>
      <c r="C57" s="1">
        <v>227</v>
      </c>
      <c r="D57" s="1">
        <v>74</v>
      </c>
      <c r="E57" s="1">
        <v>129</v>
      </c>
      <c r="F57" s="1">
        <v>0</v>
      </c>
      <c r="G57" s="1">
        <v>6</v>
      </c>
      <c r="H57" s="1">
        <v>0</v>
      </c>
      <c r="I57" s="1">
        <v>0</v>
      </c>
      <c r="J57" s="1">
        <v>0</v>
      </c>
      <c r="K57" s="1">
        <v>1</v>
      </c>
      <c r="L57" s="1">
        <v>210</v>
      </c>
      <c r="M57" s="1">
        <v>78</v>
      </c>
      <c r="N57" s="4">
        <f t="shared" si="0"/>
        <v>37.142857142857146</v>
      </c>
      <c r="O57" s="1">
        <v>90</v>
      </c>
      <c r="P57" s="4">
        <f t="shared" si="1"/>
        <v>42.857142857142854</v>
      </c>
      <c r="Q57" s="1">
        <v>6</v>
      </c>
      <c r="R57" s="4">
        <f t="shared" si="2"/>
        <v>2.8571428571428572</v>
      </c>
      <c r="S57" s="1">
        <v>32</v>
      </c>
      <c r="T57" s="4">
        <f t="shared" si="3"/>
        <v>15.238095238095239</v>
      </c>
      <c r="U57" s="1">
        <v>4</v>
      </c>
      <c r="V57" s="4">
        <f t="shared" si="4"/>
        <v>1.9047619047619049</v>
      </c>
      <c r="W57" s="1">
        <v>0</v>
      </c>
      <c r="X57" s="4">
        <f t="shared" si="5"/>
        <v>0</v>
      </c>
    </row>
    <row r="58" spans="1:24" ht="20.100000000000001" customHeight="1" x14ac:dyDescent="0.25">
      <c r="A58" s="1">
        <v>38</v>
      </c>
      <c r="B58" s="1" t="s">
        <v>52</v>
      </c>
      <c r="C58" s="1">
        <v>161</v>
      </c>
      <c r="D58" s="1">
        <v>61</v>
      </c>
      <c r="E58" s="1">
        <v>60</v>
      </c>
      <c r="F58" s="1">
        <v>5</v>
      </c>
      <c r="G58" s="1">
        <v>2</v>
      </c>
      <c r="H58" s="1">
        <v>0</v>
      </c>
      <c r="I58" s="1">
        <v>0</v>
      </c>
      <c r="J58" s="1">
        <v>0</v>
      </c>
      <c r="K58" s="1">
        <v>0</v>
      </c>
      <c r="L58" s="1">
        <v>128</v>
      </c>
      <c r="M58" s="1">
        <v>56</v>
      </c>
      <c r="N58" s="4">
        <f t="shared" si="0"/>
        <v>43.75</v>
      </c>
      <c r="O58" s="1">
        <v>38</v>
      </c>
      <c r="P58" s="4">
        <f t="shared" si="1"/>
        <v>29.6875</v>
      </c>
      <c r="Q58" s="1">
        <v>6</v>
      </c>
      <c r="R58" s="4">
        <f t="shared" si="2"/>
        <v>4.6875</v>
      </c>
      <c r="S58" s="1">
        <v>25</v>
      </c>
      <c r="T58" s="4">
        <f t="shared" si="3"/>
        <v>19.53125</v>
      </c>
      <c r="U58" s="1">
        <v>1</v>
      </c>
      <c r="V58" s="4">
        <f t="shared" si="4"/>
        <v>0.78125</v>
      </c>
      <c r="W58" s="1">
        <v>2</v>
      </c>
      <c r="X58" s="4">
        <f t="shared" si="5"/>
        <v>1.5625</v>
      </c>
    </row>
    <row r="59" spans="1:24" ht="20.100000000000001" customHeight="1" x14ac:dyDescent="0.25">
      <c r="A59" s="1">
        <v>39</v>
      </c>
      <c r="B59" s="1" t="s">
        <v>53</v>
      </c>
      <c r="C59" s="1">
        <v>205</v>
      </c>
      <c r="D59" s="1">
        <v>73</v>
      </c>
      <c r="E59" s="1">
        <v>108</v>
      </c>
      <c r="F59" s="1">
        <v>1</v>
      </c>
      <c r="G59" s="1">
        <v>1</v>
      </c>
      <c r="H59" s="1">
        <v>0</v>
      </c>
      <c r="I59" s="1">
        <v>0</v>
      </c>
      <c r="J59" s="1">
        <v>0</v>
      </c>
      <c r="K59" s="1">
        <v>0</v>
      </c>
      <c r="L59" s="1">
        <v>183</v>
      </c>
      <c r="M59" s="1">
        <v>53</v>
      </c>
      <c r="N59" s="4">
        <f t="shared" si="0"/>
        <v>28.961748633879779</v>
      </c>
      <c r="O59" s="1">
        <v>73</v>
      </c>
      <c r="P59" s="4">
        <f t="shared" si="1"/>
        <v>39.89071038251366</v>
      </c>
      <c r="Q59" s="1">
        <v>1</v>
      </c>
      <c r="R59" s="4">
        <f t="shared" si="2"/>
        <v>0.54644808743169404</v>
      </c>
      <c r="S59" s="1">
        <v>54</v>
      </c>
      <c r="T59" s="4">
        <f t="shared" si="3"/>
        <v>29.508196721311474</v>
      </c>
      <c r="U59" s="1">
        <v>2</v>
      </c>
      <c r="V59" s="4">
        <f t="shared" si="4"/>
        <v>1.0928961748633881</v>
      </c>
      <c r="W59" s="1">
        <v>0</v>
      </c>
      <c r="X59" s="4">
        <f t="shared" si="5"/>
        <v>0</v>
      </c>
    </row>
    <row r="60" spans="1:24" ht="20.100000000000001" customHeight="1" x14ac:dyDescent="0.25">
      <c r="A60" s="1">
        <v>40</v>
      </c>
      <c r="B60" s="1" t="s">
        <v>54</v>
      </c>
      <c r="C60" s="1">
        <v>181</v>
      </c>
      <c r="D60" s="1">
        <v>82</v>
      </c>
      <c r="E60" s="1">
        <v>58</v>
      </c>
      <c r="F60" s="1">
        <v>4</v>
      </c>
      <c r="G60" s="1">
        <v>9</v>
      </c>
      <c r="H60" s="1">
        <v>0</v>
      </c>
      <c r="I60" s="1">
        <v>0</v>
      </c>
      <c r="J60" s="1">
        <v>0</v>
      </c>
      <c r="K60" s="1">
        <v>0</v>
      </c>
      <c r="L60" s="1">
        <v>153</v>
      </c>
      <c r="M60" s="1">
        <v>71</v>
      </c>
      <c r="N60" s="4">
        <f t="shared" si="0"/>
        <v>46.405228758169933</v>
      </c>
      <c r="O60" s="1">
        <v>68</v>
      </c>
      <c r="P60" s="4">
        <f t="shared" si="1"/>
        <v>44.444444444444443</v>
      </c>
      <c r="Q60" s="1">
        <v>0</v>
      </c>
      <c r="R60" s="4">
        <f t="shared" si="2"/>
        <v>0</v>
      </c>
      <c r="S60" s="1">
        <v>2</v>
      </c>
      <c r="T60" s="4">
        <f t="shared" si="3"/>
        <v>1.3071895424836601</v>
      </c>
      <c r="U60" s="1">
        <v>3</v>
      </c>
      <c r="V60" s="4">
        <f t="shared" si="4"/>
        <v>1.9607843137254901</v>
      </c>
      <c r="W60" s="1">
        <v>9</v>
      </c>
      <c r="X60" s="4">
        <f t="shared" si="5"/>
        <v>5.8823529411764701</v>
      </c>
    </row>
    <row r="61" spans="1:24" ht="20.100000000000001" customHeight="1" x14ac:dyDescent="0.25">
      <c r="A61" s="1">
        <v>41</v>
      </c>
      <c r="B61" s="1" t="s">
        <v>55</v>
      </c>
      <c r="C61" s="1">
        <v>452</v>
      </c>
      <c r="D61" s="1">
        <v>208</v>
      </c>
      <c r="E61" s="1">
        <v>154</v>
      </c>
      <c r="F61" s="1">
        <v>5</v>
      </c>
      <c r="G61" s="1">
        <v>22</v>
      </c>
      <c r="H61" s="1">
        <v>0</v>
      </c>
      <c r="I61" s="1">
        <v>5</v>
      </c>
      <c r="J61" s="1">
        <v>9</v>
      </c>
      <c r="K61" s="1">
        <v>0</v>
      </c>
      <c r="L61" s="1">
        <v>403</v>
      </c>
      <c r="M61" s="1">
        <v>139</v>
      </c>
      <c r="N61" s="4">
        <f t="shared" si="0"/>
        <v>34.491315136476423</v>
      </c>
      <c r="O61" s="1">
        <v>156</v>
      </c>
      <c r="P61" s="4">
        <f t="shared" si="1"/>
        <v>38.70967741935484</v>
      </c>
      <c r="Q61" s="1">
        <v>7</v>
      </c>
      <c r="R61" s="4">
        <f t="shared" si="2"/>
        <v>1.7369727047146404</v>
      </c>
      <c r="S61" s="1">
        <v>81</v>
      </c>
      <c r="T61" s="4">
        <f t="shared" si="3"/>
        <v>20.099255583126553</v>
      </c>
      <c r="U61" s="1">
        <v>10</v>
      </c>
      <c r="V61" s="4">
        <f t="shared" si="4"/>
        <v>2.481389578163772</v>
      </c>
      <c r="W61" s="1">
        <v>10</v>
      </c>
      <c r="X61" s="4">
        <f t="shared" si="5"/>
        <v>2.481389578163772</v>
      </c>
    </row>
    <row r="62" spans="1:24" ht="20.100000000000001" customHeight="1" x14ac:dyDescent="0.25">
      <c r="A62" s="1">
        <v>112</v>
      </c>
      <c r="B62" s="1" t="s">
        <v>56</v>
      </c>
      <c r="C62" s="1">
        <v>1983</v>
      </c>
      <c r="D62" s="1">
        <v>767</v>
      </c>
      <c r="E62" s="1">
        <v>579</v>
      </c>
      <c r="F62" s="1">
        <v>13</v>
      </c>
      <c r="G62" s="1">
        <v>54</v>
      </c>
      <c r="H62" s="1">
        <v>0</v>
      </c>
      <c r="I62" s="1">
        <v>1</v>
      </c>
      <c r="J62" s="1">
        <v>20</v>
      </c>
      <c r="K62" s="1">
        <v>28</v>
      </c>
      <c r="L62" s="1">
        <v>1462</v>
      </c>
      <c r="M62" s="1">
        <v>228</v>
      </c>
      <c r="N62" s="4">
        <f t="shared" si="0"/>
        <v>15.595075239398085</v>
      </c>
      <c r="O62" s="1">
        <v>743</v>
      </c>
      <c r="P62" s="4">
        <f t="shared" si="1"/>
        <v>50.820793433652533</v>
      </c>
      <c r="Q62" s="1">
        <v>79</v>
      </c>
      <c r="R62" s="4">
        <f t="shared" si="2"/>
        <v>5.4035567715458273</v>
      </c>
      <c r="S62" s="1">
        <v>100</v>
      </c>
      <c r="T62" s="4">
        <f t="shared" si="3"/>
        <v>6.8399452804377567</v>
      </c>
      <c r="U62" s="1">
        <v>81</v>
      </c>
      <c r="V62" s="4">
        <f t="shared" si="4"/>
        <v>5.540355677154583</v>
      </c>
      <c r="W62" s="1">
        <v>231</v>
      </c>
      <c r="X62" s="4">
        <f t="shared" si="5"/>
        <v>15.800273597811218</v>
      </c>
    </row>
    <row r="63" spans="1:24" ht="20.100000000000001" customHeight="1" x14ac:dyDescent="0.25">
      <c r="A63" s="1">
        <v>42</v>
      </c>
      <c r="B63" s="1" t="s">
        <v>57</v>
      </c>
      <c r="C63" s="1">
        <v>1560</v>
      </c>
      <c r="D63" s="1">
        <v>418</v>
      </c>
      <c r="E63" s="1">
        <v>1001</v>
      </c>
      <c r="F63" s="1">
        <v>25</v>
      </c>
      <c r="G63" s="1">
        <v>20</v>
      </c>
      <c r="H63" s="1">
        <v>0</v>
      </c>
      <c r="I63" s="1">
        <v>3</v>
      </c>
      <c r="J63" s="1">
        <v>4</v>
      </c>
      <c r="K63" s="1">
        <v>12</v>
      </c>
      <c r="L63" s="1">
        <v>1483</v>
      </c>
      <c r="M63" s="1">
        <v>244</v>
      </c>
      <c r="N63" s="4">
        <f t="shared" si="0"/>
        <v>16.453135536075521</v>
      </c>
      <c r="O63" s="1">
        <v>973</v>
      </c>
      <c r="P63" s="4">
        <f t="shared" si="1"/>
        <v>65.610249494268373</v>
      </c>
      <c r="Q63" s="1">
        <v>78</v>
      </c>
      <c r="R63" s="4">
        <f t="shared" si="2"/>
        <v>5.2596089008766018</v>
      </c>
      <c r="S63" s="1">
        <v>129</v>
      </c>
      <c r="T63" s="4">
        <f t="shared" si="3"/>
        <v>8.6985839514497627</v>
      </c>
      <c r="U63" s="1">
        <v>57</v>
      </c>
      <c r="V63" s="4">
        <f t="shared" si="4"/>
        <v>3.8435603506405935</v>
      </c>
      <c r="W63" s="1">
        <v>2</v>
      </c>
      <c r="X63" s="4">
        <f t="shared" si="5"/>
        <v>0.13486176668914363</v>
      </c>
    </row>
    <row r="64" spans="1:24" ht="20.100000000000001" customHeight="1" x14ac:dyDescent="0.25">
      <c r="A64" s="1">
        <v>113</v>
      </c>
      <c r="B64" s="1" t="s">
        <v>58</v>
      </c>
      <c r="C64" s="1">
        <v>352</v>
      </c>
      <c r="D64" s="1">
        <v>135</v>
      </c>
      <c r="E64" s="1">
        <v>170</v>
      </c>
      <c r="F64" s="1">
        <v>0</v>
      </c>
      <c r="G64" s="1">
        <v>13</v>
      </c>
      <c r="H64" s="1">
        <v>0</v>
      </c>
      <c r="I64" s="1">
        <v>6</v>
      </c>
      <c r="J64" s="1">
        <v>1</v>
      </c>
      <c r="K64" s="1">
        <v>0</v>
      </c>
      <c r="L64" s="1">
        <v>325</v>
      </c>
      <c r="M64" s="1">
        <v>139</v>
      </c>
      <c r="N64" s="4">
        <f t="shared" si="0"/>
        <v>42.769230769230774</v>
      </c>
      <c r="O64" s="1">
        <v>91</v>
      </c>
      <c r="P64" s="4">
        <f t="shared" si="1"/>
        <v>28.000000000000004</v>
      </c>
      <c r="Q64" s="1">
        <v>22</v>
      </c>
      <c r="R64" s="4">
        <f t="shared" si="2"/>
        <v>6.7692307692307692</v>
      </c>
      <c r="S64" s="1">
        <v>59</v>
      </c>
      <c r="T64" s="4">
        <f t="shared" si="3"/>
        <v>18.153846153846153</v>
      </c>
      <c r="U64" s="1">
        <v>9</v>
      </c>
      <c r="V64" s="4">
        <f t="shared" si="4"/>
        <v>2.7692307692307692</v>
      </c>
      <c r="W64" s="1">
        <v>5</v>
      </c>
      <c r="X64" s="4">
        <f t="shared" si="5"/>
        <v>1.5384615384615385</v>
      </c>
    </row>
    <row r="65" spans="1:24" ht="20.100000000000001" customHeight="1" x14ac:dyDescent="0.25">
      <c r="A65" s="1">
        <v>43</v>
      </c>
      <c r="B65" s="1" t="s">
        <v>59</v>
      </c>
      <c r="C65" s="1">
        <v>4144</v>
      </c>
      <c r="D65" s="1">
        <v>1467</v>
      </c>
      <c r="E65" s="1">
        <v>1978</v>
      </c>
      <c r="F65" s="1">
        <v>129</v>
      </c>
      <c r="G65" s="1">
        <v>79</v>
      </c>
      <c r="H65" s="1">
        <v>0</v>
      </c>
      <c r="I65" s="1">
        <v>17</v>
      </c>
      <c r="J65" s="1">
        <v>4</v>
      </c>
      <c r="K65" s="1">
        <v>40</v>
      </c>
      <c r="L65" s="1">
        <v>3714</v>
      </c>
      <c r="M65" s="1">
        <v>917</v>
      </c>
      <c r="N65" s="4">
        <f t="shared" si="0"/>
        <v>24.690360796984383</v>
      </c>
      <c r="O65" s="1">
        <v>2035</v>
      </c>
      <c r="P65" s="4">
        <f t="shared" si="1"/>
        <v>54.792676359719984</v>
      </c>
      <c r="Q65" s="1">
        <v>137</v>
      </c>
      <c r="R65" s="4">
        <f t="shared" si="2"/>
        <v>3.6887452880990845</v>
      </c>
      <c r="S65" s="1">
        <v>270</v>
      </c>
      <c r="T65" s="4">
        <f t="shared" si="3"/>
        <v>7.2697899838449116</v>
      </c>
      <c r="U65" s="1">
        <v>129</v>
      </c>
      <c r="V65" s="4">
        <f t="shared" si="4"/>
        <v>3.4733441033925687</v>
      </c>
      <c r="W65" s="1">
        <v>226</v>
      </c>
      <c r="X65" s="4">
        <f t="shared" si="5"/>
        <v>6.0850834679590733</v>
      </c>
    </row>
    <row r="66" spans="1:24" ht="20.100000000000001" customHeight="1" x14ac:dyDescent="0.25">
      <c r="A66" s="1">
        <v>44</v>
      </c>
      <c r="B66" s="1" t="s">
        <v>60</v>
      </c>
      <c r="C66" s="1">
        <v>594</v>
      </c>
      <c r="D66" s="1">
        <v>238</v>
      </c>
      <c r="E66" s="1">
        <v>244</v>
      </c>
      <c r="F66" s="1">
        <v>13</v>
      </c>
      <c r="G66" s="1">
        <v>18</v>
      </c>
      <c r="H66" s="1">
        <v>0</v>
      </c>
      <c r="I66" s="1">
        <v>0</v>
      </c>
      <c r="J66" s="1">
        <v>5</v>
      </c>
      <c r="K66" s="1">
        <v>6</v>
      </c>
      <c r="L66" s="1">
        <v>524</v>
      </c>
      <c r="M66" s="1">
        <v>264</v>
      </c>
      <c r="N66" s="4">
        <f t="shared" si="0"/>
        <v>50.381679389312971</v>
      </c>
      <c r="O66" s="1">
        <v>165</v>
      </c>
      <c r="P66" s="4">
        <f t="shared" si="1"/>
        <v>31.488549618320612</v>
      </c>
      <c r="Q66" s="1">
        <v>10</v>
      </c>
      <c r="R66" s="4">
        <f t="shared" si="2"/>
        <v>1.9083969465648856</v>
      </c>
      <c r="S66" s="1">
        <v>56</v>
      </c>
      <c r="T66" s="4">
        <f t="shared" si="3"/>
        <v>10.687022900763358</v>
      </c>
      <c r="U66" s="1">
        <v>9</v>
      </c>
      <c r="V66" s="4">
        <f t="shared" si="4"/>
        <v>1.717557251908397</v>
      </c>
      <c r="W66" s="1">
        <v>20</v>
      </c>
      <c r="X66" s="4">
        <f t="shared" si="5"/>
        <v>3.8167938931297711</v>
      </c>
    </row>
    <row r="67" spans="1:24" ht="20.100000000000001" customHeight="1" x14ac:dyDescent="0.25">
      <c r="A67" s="1">
        <v>45</v>
      </c>
      <c r="B67" s="1" t="s">
        <v>61</v>
      </c>
      <c r="C67" s="1">
        <v>16</v>
      </c>
      <c r="D67" s="1">
        <v>4</v>
      </c>
      <c r="E67" s="1">
        <v>7</v>
      </c>
      <c r="F67" s="1">
        <v>1</v>
      </c>
      <c r="G67" s="1">
        <v>3</v>
      </c>
      <c r="H67" s="1">
        <v>0</v>
      </c>
      <c r="I67" s="1">
        <v>0</v>
      </c>
      <c r="J67" s="1">
        <v>0</v>
      </c>
      <c r="K67" s="1">
        <v>0</v>
      </c>
      <c r="L67" s="1">
        <v>15</v>
      </c>
      <c r="M67" s="1">
        <v>3</v>
      </c>
      <c r="N67" s="4">
        <f t="shared" si="0"/>
        <v>20</v>
      </c>
      <c r="O67" s="1">
        <v>5</v>
      </c>
      <c r="P67" s="4">
        <f t="shared" si="1"/>
        <v>33.333333333333329</v>
      </c>
      <c r="Q67" s="1">
        <v>3</v>
      </c>
      <c r="R67" s="4">
        <f t="shared" si="2"/>
        <v>20</v>
      </c>
      <c r="S67" s="1">
        <v>4</v>
      </c>
      <c r="T67" s="4">
        <f t="shared" si="3"/>
        <v>26.666666666666668</v>
      </c>
      <c r="U67" s="1">
        <v>0</v>
      </c>
      <c r="V67" s="4">
        <f t="shared" si="4"/>
        <v>0</v>
      </c>
      <c r="W67" s="1">
        <v>0</v>
      </c>
      <c r="X67" s="4">
        <f t="shared" si="5"/>
        <v>0</v>
      </c>
    </row>
    <row r="68" spans="1:24" ht="20.100000000000001" customHeight="1" x14ac:dyDescent="0.25">
      <c r="A68" s="1">
        <v>114</v>
      </c>
      <c r="B68" s="1" t="s">
        <v>62</v>
      </c>
      <c r="C68" s="1">
        <v>320</v>
      </c>
      <c r="D68" s="1">
        <v>182</v>
      </c>
      <c r="E68" s="1">
        <v>79</v>
      </c>
      <c r="F68" s="1">
        <v>5</v>
      </c>
      <c r="G68" s="1">
        <v>13</v>
      </c>
      <c r="H68" s="1">
        <v>0</v>
      </c>
      <c r="I68" s="1">
        <v>0</v>
      </c>
      <c r="J68" s="1">
        <v>0</v>
      </c>
      <c r="K68" s="1">
        <v>1</v>
      </c>
      <c r="L68" s="1">
        <v>280</v>
      </c>
      <c r="M68" s="1">
        <v>86</v>
      </c>
      <c r="N68" s="4">
        <f t="shared" si="0"/>
        <v>30.714285714285715</v>
      </c>
      <c r="O68" s="1">
        <v>81</v>
      </c>
      <c r="P68" s="4">
        <f t="shared" si="1"/>
        <v>28.928571428571431</v>
      </c>
      <c r="Q68" s="1">
        <v>18</v>
      </c>
      <c r="R68" s="4">
        <f t="shared" si="2"/>
        <v>6.4285714285714279</v>
      </c>
      <c r="S68" s="1">
        <v>53</v>
      </c>
      <c r="T68" s="4">
        <f t="shared" si="3"/>
        <v>18.928571428571427</v>
      </c>
      <c r="U68" s="1">
        <v>21</v>
      </c>
      <c r="V68" s="4">
        <f t="shared" si="4"/>
        <v>7.5</v>
      </c>
      <c r="W68" s="1">
        <v>21</v>
      </c>
      <c r="X68" s="4">
        <f t="shared" si="5"/>
        <v>7.5</v>
      </c>
    </row>
    <row r="69" spans="1:24" ht="20.100000000000001" customHeight="1" x14ac:dyDescent="0.25">
      <c r="A69" s="1">
        <v>46</v>
      </c>
      <c r="B69" s="1" t="s">
        <v>63</v>
      </c>
      <c r="C69" s="1">
        <v>502</v>
      </c>
      <c r="D69" s="1">
        <v>173</v>
      </c>
      <c r="E69" s="1">
        <v>227</v>
      </c>
      <c r="F69" s="1">
        <v>3</v>
      </c>
      <c r="G69" s="1">
        <v>7</v>
      </c>
      <c r="H69" s="1">
        <v>0</v>
      </c>
      <c r="I69" s="1">
        <v>0</v>
      </c>
      <c r="J69" s="1">
        <v>3</v>
      </c>
      <c r="K69" s="1">
        <v>10</v>
      </c>
      <c r="L69" s="1">
        <v>423</v>
      </c>
      <c r="M69" s="1">
        <v>89</v>
      </c>
      <c r="N69" s="4">
        <f t="shared" si="0"/>
        <v>21.040189125295509</v>
      </c>
      <c r="O69" s="1">
        <v>212</v>
      </c>
      <c r="P69" s="4">
        <f t="shared" si="1"/>
        <v>50.118203309692667</v>
      </c>
      <c r="Q69" s="1">
        <v>21</v>
      </c>
      <c r="R69" s="4">
        <f t="shared" si="2"/>
        <v>4.9645390070921991</v>
      </c>
      <c r="S69" s="1">
        <v>53</v>
      </c>
      <c r="T69" s="4">
        <f t="shared" si="3"/>
        <v>12.529550827423167</v>
      </c>
      <c r="U69" s="1">
        <v>45</v>
      </c>
      <c r="V69" s="4">
        <f t="shared" si="4"/>
        <v>10.638297872340425</v>
      </c>
      <c r="W69" s="1">
        <v>3</v>
      </c>
      <c r="X69" s="4">
        <f t="shared" si="5"/>
        <v>0.70921985815602839</v>
      </c>
    </row>
    <row r="70" spans="1:24" ht="20.100000000000001" customHeight="1" x14ac:dyDescent="0.25">
      <c r="A70" s="1">
        <v>48</v>
      </c>
      <c r="B70" s="1" t="s">
        <v>64</v>
      </c>
      <c r="C70" s="1">
        <v>373</v>
      </c>
      <c r="D70" s="1">
        <v>147</v>
      </c>
      <c r="E70" s="1">
        <v>195</v>
      </c>
      <c r="F70" s="1">
        <v>2</v>
      </c>
      <c r="G70" s="1">
        <v>4</v>
      </c>
      <c r="H70" s="1">
        <v>0</v>
      </c>
      <c r="I70" s="1">
        <v>0</v>
      </c>
      <c r="J70" s="1">
        <v>0</v>
      </c>
      <c r="K70" s="1">
        <v>1</v>
      </c>
      <c r="L70" s="1">
        <v>349</v>
      </c>
      <c r="M70" s="1">
        <v>100</v>
      </c>
      <c r="N70" s="4">
        <f t="shared" si="0"/>
        <v>28.653295128939828</v>
      </c>
      <c r="O70" s="1">
        <v>173</v>
      </c>
      <c r="P70" s="4">
        <f t="shared" si="1"/>
        <v>49.570200573065904</v>
      </c>
      <c r="Q70" s="1">
        <v>22</v>
      </c>
      <c r="R70" s="4">
        <f t="shared" si="2"/>
        <v>6.303724928366762</v>
      </c>
      <c r="S70" s="1">
        <v>25</v>
      </c>
      <c r="T70" s="4">
        <f t="shared" si="3"/>
        <v>7.1633237822349569</v>
      </c>
      <c r="U70" s="1">
        <v>27</v>
      </c>
      <c r="V70" s="4">
        <f t="shared" si="4"/>
        <v>7.7363896848137532</v>
      </c>
      <c r="W70" s="1">
        <v>2</v>
      </c>
      <c r="X70" s="4">
        <f t="shared" si="5"/>
        <v>0.57306590257879653</v>
      </c>
    </row>
    <row r="71" spans="1:24" ht="20.100000000000001" customHeight="1" x14ac:dyDescent="0.25">
      <c r="A71" s="1">
        <v>50</v>
      </c>
      <c r="B71" s="1" t="s">
        <v>65</v>
      </c>
      <c r="C71" s="1">
        <v>173</v>
      </c>
      <c r="D71" s="1">
        <v>71</v>
      </c>
      <c r="E71" s="1">
        <v>73</v>
      </c>
      <c r="F71" s="1">
        <v>8</v>
      </c>
      <c r="G71" s="1">
        <v>7</v>
      </c>
      <c r="H71" s="1">
        <v>0</v>
      </c>
      <c r="I71" s="1">
        <v>0</v>
      </c>
      <c r="J71" s="1">
        <v>2</v>
      </c>
      <c r="K71" s="1">
        <v>3</v>
      </c>
      <c r="L71" s="1">
        <v>164</v>
      </c>
      <c r="M71" s="1">
        <v>42</v>
      </c>
      <c r="N71" s="4">
        <f t="shared" si="0"/>
        <v>25.609756097560975</v>
      </c>
      <c r="O71" s="1">
        <v>56</v>
      </c>
      <c r="P71" s="4">
        <f t="shared" si="1"/>
        <v>34.146341463414636</v>
      </c>
      <c r="Q71" s="1">
        <v>19</v>
      </c>
      <c r="R71" s="4">
        <f t="shared" si="2"/>
        <v>11.585365853658537</v>
      </c>
      <c r="S71" s="1">
        <v>41</v>
      </c>
      <c r="T71" s="4">
        <f t="shared" si="3"/>
        <v>25</v>
      </c>
      <c r="U71" s="1">
        <v>4</v>
      </c>
      <c r="V71" s="4">
        <f t="shared" si="4"/>
        <v>2.4390243902439024</v>
      </c>
      <c r="W71" s="1">
        <v>2</v>
      </c>
      <c r="X71" s="4">
        <f t="shared" si="5"/>
        <v>1.2195121951219512</v>
      </c>
    </row>
    <row r="72" spans="1:24" ht="20.100000000000001" customHeight="1" x14ac:dyDescent="0.25">
      <c r="A72" s="1">
        <v>49</v>
      </c>
      <c r="B72" s="1" t="s">
        <v>66</v>
      </c>
      <c r="C72" s="1">
        <v>56</v>
      </c>
      <c r="D72" s="1">
        <v>28</v>
      </c>
      <c r="E72" s="1">
        <v>11</v>
      </c>
      <c r="F72" s="1">
        <v>0</v>
      </c>
      <c r="G72" s="1">
        <v>7</v>
      </c>
      <c r="H72" s="1">
        <v>0</v>
      </c>
      <c r="I72" s="1">
        <v>0</v>
      </c>
      <c r="J72" s="1">
        <v>0</v>
      </c>
      <c r="K72" s="1">
        <v>0</v>
      </c>
      <c r="L72" s="1">
        <v>46</v>
      </c>
      <c r="M72" s="1">
        <v>14</v>
      </c>
      <c r="N72" s="4">
        <f t="shared" si="0"/>
        <v>30.434782608695656</v>
      </c>
      <c r="O72" s="1">
        <v>10</v>
      </c>
      <c r="P72" s="4">
        <f t="shared" si="1"/>
        <v>21.739130434782609</v>
      </c>
      <c r="Q72" s="1">
        <v>4</v>
      </c>
      <c r="R72" s="4">
        <f t="shared" si="2"/>
        <v>8.695652173913043</v>
      </c>
      <c r="S72" s="1">
        <v>15</v>
      </c>
      <c r="T72" s="4">
        <f t="shared" si="3"/>
        <v>32.608695652173914</v>
      </c>
      <c r="U72" s="1">
        <v>3</v>
      </c>
      <c r="V72" s="4">
        <f t="shared" si="4"/>
        <v>6.5217391304347823</v>
      </c>
      <c r="W72" s="1">
        <v>0</v>
      </c>
      <c r="X72" s="4">
        <f t="shared" si="5"/>
        <v>0</v>
      </c>
    </row>
    <row r="73" spans="1:24" ht="20.100000000000001" customHeight="1" x14ac:dyDescent="0.25">
      <c r="A73" s="1">
        <v>51</v>
      </c>
      <c r="B73" s="1" t="s">
        <v>67</v>
      </c>
      <c r="C73" s="1">
        <v>111</v>
      </c>
      <c r="D73" s="1">
        <v>44</v>
      </c>
      <c r="E73" s="1">
        <v>42</v>
      </c>
      <c r="F73" s="1">
        <v>1</v>
      </c>
      <c r="G73" s="1">
        <v>9</v>
      </c>
      <c r="H73" s="1">
        <v>0</v>
      </c>
      <c r="I73" s="1">
        <v>0</v>
      </c>
      <c r="J73" s="1">
        <v>1</v>
      </c>
      <c r="K73" s="1">
        <v>0</v>
      </c>
      <c r="L73" s="1">
        <v>97</v>
      </c>
      <c r="M73" s="1">
        <v>40</v>
      </c>
      <c r="N73" s="4">
        <f t="shared" ref="N73:N136" si="6">M73/L73*100</f>
        <v>41.237113402061851</v>
      </c>
      <c r="O73" s="1">
        <v>31</v>
      </c>
      <c r="P73" s="4">
        <f t="shared" ref="P73:P136" si="7">O73/L73*100</f>
        <v>31.958762886597935</v>
      </c>
      <c r="Q73" s="1">
        <v>3</v>
      </c>
      <c r="R73" s="4">
        <f t="shared" ref="R73:R136" si="8">Q73/L73*100</f>
        <v>3.0927835051546393</v>
      </c>
      <c r="S73" s="1">
        <v>20</v>
      </c>
      <c r="T73" s="4">
        <f t="shared" ref="T73:T136" si="9">S73/L73*100</f>
        <v>20.618556701030926</v>
      </c>
      <c r="U73" s="1">
        <v>3</v>
      </c>
      <c r="V73" s="4">
        <f t="shared" ref="V73:V136" si="10">U73/L73*100</f>
        <v>3.0927835051546393</v>
      </c>
      <c r="W73" s="1">
        <v>0</v>
      </c>
      <c r="X73" s="4">
        <f t="shared" ref="X73:X136" si="11">W73/L73*100</f>
        <v>0</v>
      </c>
    </row>
    <row r="74" spans="1:24" ht="20.100000000000001" customHeight="1" x14ac:dyDescent="0.25">
      <c r="A74" s="1">
        <v>52</v>
      </c>
      <c r="B74" s="1" t="s">
        <v>68</v>
      </c>
      <c r="C74" s="1">
        <v>274</v>
      </c>
      <c r="D74" s="1">
        <v>141</v>
      </c>
      <c r="E74" s="1">
        <v>55</v>
      </c>
      <c r="F74" s="1">
        <v>9</v>
      </c>
      <c r="G74" s="1">
        <v>4</v>
      </c>
      <c r="H74" s="1">
        <v>0</v>
      </c>
      <c r="I74" s="1">
        <v>3</v>
      </c>
      <c r="J74" s="1">
        <v>0</v>
      </c>
      <c r="K74" s="1">
        <v>8</v>
      </c>
      <c r="L74" s="1">
        <v>220</v>
      </c>
      <c r="M74" s="1">
        <v>77</v>
      </c>
      <c r="N74" s="4">
        <f t="shared" si="6"/>
        <v>35</v>
      </c>
      <c r="O74" s="1">
        <v>76</v>
      </c>
      <c r="P74" s="4">
        <f t="shared" si="7"/>
        <v>34.545454545454547</v>
      </c>
      <c r="Q74" s="1">
        <v>20</v>
      </c>
      <c r="R74" s="4">
        <f t="shared" si="8"/>
        <v>9.0909090909090917</v>
      </c>
      <c r="S74" s="1">
        <v>27</v>
      </c>
      <c r="T74" s="4">
        <f t="shared" si="9"/>
        <v>12.272727272727273</v>
      </c>
      <c r="U74" s="1">
        <v>10</v>
      </c>
      <c r="V74" s="4">
        <f t="shared" si="10"/>
        <v>4.5454545454545459</v>
      </c>
      <c r="W74" s="1">
        <v>10</v>
      </c>
      <c r="X74" s="4">
        <f t="shared" si="11"/>
        <v>4.5454545454545459</v>
      </c>
    </row>
    <row r="75" spans="1:24" ht="20.100000000000001" customHeight="1" x14ac:dyDescent="0.25">
      <c r="A75" s="1">
        <v>53</v>
      </c>
      <c r="B75" s="1" t="s">
        <v>69</v>
      </c>
      <c r="C75" s="1">
        <v>5024</v>
      </c>
      <c r="D75" s="1">
        <v>1188</v>
      </c>
      <c r="E75" s="1">
        <v>3662</v>
      </c>
      <c r="F75" s="1">
        <v>27</v>
      </c>
      <c r="G75" s="1">
        <v>99</v>
      </c>
      <c r="H75" s="1">
        <v>0</v>
      </c>
      <c r="I75" s="1">
        <v>17</v>
      </c>
      <c r="J75" s="1">
        <v>3</v>
      </c>
      <c r="K75" s="1">
        <v>29</v>
      </c>
      <c r="L75" s="1">
        <v>5025</v>
      </c>
      <c r="M75" s="1">
        <v>1236</v>
      </c>
      <c r="N75" s="4">
        <f t="shared" si="6"/>
        <v>24.597014925373134</v>
      </c>
      <c r="O75" s="1">
        <v>3226</v>
      </c>
      <c r="P75" s="4">
        <f t="shared" si="7"/>
        <v>64.199004975124367</v>
      </c>
      <c r="Q75" s="1">
        <v>165</v>
      </c>
      <c r="R75" s="4">
        <f t="shared" si="8"/>
        <v>3.2835820895522385</v>
      </c>
      <c r="S75" s="1">
        <v>124</v>
      </c>
      <c r="T75" s="4">
        <f t="shared" si="9"/>
        <v>2.4676616915422884</v>
      </c>
      <c r="U75" s="1">
        <v>95</v>
      </c>
      <c r="V75" s="4">
        <f t="shared" si="10"/>
        <v>1.8905472636815919</v>
      </c>
      <c r="W75" s="1">
        <v>179</v>
      </c>
      <c r="X75" s="4">
        <f t="shared" si="11"/>
        <v>3.5621890547263684</v>
      </c>
    </row>
    <row r="76" spans="1:24" ht="20.100000000000001" customHeight="1" x14ac:dyDescent="0.25">
      <c r="A76" s="1">
        <v>54</v>
      </c>
      <c r="B76" s="1" t="s">
        <v>70</v>
      </c>
      <c r="C76" s="1">
        <v>367</v>
      </c>
      <c r="D76" s="1">
        <v>151</v>
      </c>
      <c r="E76" s="1">
        <v>188</v>
      </c>
      <c r="F76" s="1">
        <v>13</v>
      </c>
      <c r="G76" s="1">
        <v>11</v>
      </c>
      <c r="H76" s="1">
        <v>0</v>
      </c>
      <c r="I76" s="1">
        <v>3</v>
      </c>
      <c r="J76" s="1">
        <v>2</v>
      </c>
      <c r="K76" s="1">
        <v>0</v>
      </c>
      <c r="L76" s="1">
        <v>368</v>
      </c>
      <c r="M76" s="1">
        <v>119</v>
      </c>
      <c r="N76" s="4">
        <f t="shared" si="6"/>
        <v>32.336956521739133</v>
      </c>
      <c r="O76" s="1">
        <v>131</v>
      </c>
      <c r="P76" s="4">
        <f t="shared" si="7"/>
        <v>35.597826086956523</v>
      </c>
      <c r="Q76" s="1">
        <v>0</v>
      </c>
      <c r="R76" s="4">
        <f t="shared" si="8"/>
        <v>0</v>
      </c>
      <c r="S76" s="1">
        <v>102</v>
      </c>
      <c r="T76" s="4">
        <f t="shared" si="9"/>
        <v>27.717391304347828</v>
      </c>
      <c r="U76" s="1">
        <v>16</v>
      </c>
      <c r="V76" s="4">
        <f t="shared" si="10"/>
        <v>4.3478260869565215</v>
      </c>
      <c r="W76" s="1">
        <v>0</v>
      </c>
      <c r="X76" s="4">
        <f t="shared" si="11"/>
        <v>0</v>
      </c>
    </row>
    <row r="77" spans="1:24" ht="20.100000000000001" customHeight="1" x14ac:dyDescent="0.25">
      <c r="A77" s="1">
        <v>55</v>
      </c>
      <c r="B77" s="1" t="s">
        <v>71</v>
      </c>
      <c r="C77" s="1">
        <v>122</v>
      </c>
      <c r="D77" s="1">
        <v>46</v>
      </c>
      <c r="E77" s="1">
        <v>46</v>
      </c>
      <c r="F77" s="1">
        <v>1</v>
      </c>
      <c r="G77" s="1">
        <v>6</v>
      </c>
      <c r="H77" s="1">
        <v>0</v>
      </c>
      <c r="I77" s="1">
        <v>0</v>
      </c>
      <c r="J77" s="1">
        <v>0</v>
      </c>
      <c r="K77" s="1">
        <v>0</v>
      </c>
      <c r="L77" s="1">
        <v>99</v>
      </c>
      <c r="M77" s="1">
        <v>23</v>
      </c>
      <c r="N77" s="4">
        <f t="shared" si="6"/>
        <v>23.232323232323232</v>
      </c>
      <c r="O77" s="1">
        <v>57</v>
      </c>
      <c r="P77" s="4">
        <f t="shared" si="7"/>
        <v>57.575757575757578</v>
      </c>
      <c r="Q77" s="1">
        <v>2</v>
      </c>
      <c r="R77" s="4">
        <f t="shared" si="8"/>
        <v>2.0202020202020203</v>
      </c>
      <c r="S77" s="1">
        <v>13</v>
      </c>
      <c r="T77" s="4">
        <f t="shared" si="9"/>
        <v>13.131313131313133</v>
      </c>
      <c r="U77" s="1">
        <v>4</v>
      </c>
      <c r="V77" s="4">
        <f t="shared" si="10"/>
        <v>4.0404040404040407</v>
      </c>
      <c r="W77" s="1">
        <v>0</v>
      </c>
      <c r="X77" s="4">
        <f t="shared" si="11"/>
        <v>0</v>
      </c>
    </row>
    <row r="78" spans="1:24" ht="20.100000000000001" customHeight="1" x14ac:dyDescent="0.25">
      <c r="A78" s="1">
        <v>115</v>
      </c>
      <c r="B78" s="1" t="s">
        <v>72</v>
      </c>
      <c r="C78" s="1">
        <v>644</v>
      </c>
      <c r="D78" s="1">
        <v>257</v>
      </c>
      <c r="E78" s="1">
        <v>235</v>
      </c>
      <c r="F78" s="1">
        <v>19</v>
      </c>
      <c r="G78" s="1">
        <v>6</v>
      </c>
      <c r="H78" s="1">
        <v>0</v>
      </c>
      <c r="I78" s="1">
        <v>15</v>
      </c>
      <c r="J78" s="1">
        <v>4</v>
      </c>
      <c r="K78" s="1">
        <v>6</v>
      </c>
      <c r="L78" s="1">
        <v>542</v>
      </c>
      <c r="M78" s="1">
        <v>164</v>
      </c>
      <c r="N78" s="4">
        <f t="shared" si="6"/>
        <v>30.258302583025831</v>
      </c>
      <c r="O78" s="1">
        <v>220</v>
      </c>
      <c r="P78" s="4">
        <f t="shared" si="7"/>
        <v>40.59040590405904</v>
      </c>
      <c r="Q78" s="1">
        <v>8</v>
      </c>
      <c r="R78" s="4">
        <f t="shared" si="8"/>
        <v>1.4760147601476015</v>
      </c>
      <c r="S78" s="1">
        <v>91</v>
      </c>
      <c r="T78" s="4">
        <f t="shared" si="9"/>
        <v>16.789667896678967</v>
      </c>
      <c r="U78" s="1">
        <v>13</v>
      </c>
      <c r="V78" s="4">
        <f t="shared" si="10"/>
        <v>2.3985239852398523</v>
      </c>
      <c r="W78" s="1">
        <v>46</v>
      </c>
      <c r="X78" s="4">
        <f t="shared" si="11"/>
        <v>8.4870848708487081</v>
      </c>
    </row>
    <row r="79" spans="1:24" ht="20.100000000000001" customHeight="1" x14ac:dyDescent="0.25">
      <c r="A79" s="1">
        <v>56</v>
      </c>
      <c r="B79" s="1" t="s">
        <v>73</v>
      </c>
      <c r="C79" s="1">
        <v>153</v>
      </c>
      <c r="D79" s="1">
        <v>49</v>
      </c>
      <c r="E79" s="1">
        <v>80</v>
      </c>
      <c r="F79" s="1">
        <v>1</v>
      </c>
      <c r="G79" s="1">
        <v>4</v>
      </c>
      <c r="H79" s="1">
        <v>0</v>
      </c>
      <c r="I79" s="1">
        <v>0</v>
      </c>
      <c r="J79" s="1">
        <v>0</v>
      </c>
      <c r="K79" s="1">
        <v>0</v>
      </c>
      <c r="L79" s="1">
        <v>134</v>
      </c>
      <c r="M79" s="1">
        <v>55</v>
      </c>
      <c r="N79" s="4">
        <f t="shared" si="6"/>
        <v>41.044776119402989</v>
      </c>
      <c r="O79" s="1">
        <v>30</v>
      </c>
      <c r="P79" s="4">
        <f t="shared" si="7"/>
        <v>22.388059701492537</v>
      </c>
      <c r="Q79" s="1">
        <v>6</v>
      </c>
      <c r="R79" s="4">
        <f t="shared" si="8"/>
        <v>4.4776119402985071</v>
      </c>
      <c r="S79" s="1">
        <v>25</v>
      </c>
      <c r="T79" s="4">
        <f t="shared" si="9"/>
        <v>18.656716417910449</v>
      </c>
      <c r="U79" s="1">
        <v>6</v>
      </c>
      <c r="V79" s="4">
        <f t="shared" si="10"/>
        <v>4.4776119402985071</v>
      </c>
      <c r="W79" s="1">
        <v>12</v>
      </c>
      <c r="X79" s="4">
        <f t="shared" si="11"/>
        <v>8.9552238805970141</v>
      </c>
    </row>
    <row r="80" spans="1:24" ht="20.100000000000001" customHeight="1" x14ac:dyDescent="0.25">
      <c r="A80" s="1">
        <v>143</v>
      </c>
      <c r="B80" s="1" t="s">
        <v>74</v>
      </c>
      <c r="C80" s="1">
        <v>604</v>
      </c>
      <c r="D80" s="1">
        <v>201</v>
      </c>
      <c r="E80" s="1">
        <v>231</v>
      </c>
      <c r="F80" s="1">
        <v>4</v>
      </c>
      <c r="G80" s="1">
        <v>10</v>
      </c>
      <c r="H80" s="1">
        <v>0</v>
      </c>
      <c r="I80" s="1">
        <v>0</v>
      </c>
      <c r="J80" s="1">
        <v>3</v>
      </c>
      <c r="K80" s="1">
        <v>8</v>
      </c>
      <c r="L80" s="1">
        <v>457</v>
      </c>
      <c r="M80" s="1">
        <v>195</v>
      </c>
      <c r="N80" s="4">
        <f t="shared" si="6"/>
        <v>42.669584245076585</v>
      </c>
      <c r="O80" s="1">
        <v>128</v>
      </c>
      <c r="P80" s="4">
        <f t="shared" si="7"/>
        <v>28.008752735229759</v>
      </c>
      <c r="Q80" s="1">
        <v>23</v>
      </c>
      <c r="R80" s="4">
        <f t="shared" si="8"/>
        <v>5.0328227571115978</v>
      </c>
      <c r="S80" s="1">
        <v>93</v>
      </c>
      <c r="T80" s="4">
        <f t="shared" si="9"/>
        <v>20.350109409190374</v>
      </c>
      <c r="U80" s="1">
        <v>18</v>
      </c>
      <c r="V80" s="4">
        <f t="shared" si="10"/>
        <v>3.9387308533916849</v>
      </c>
      <c r="W80" s="1">
        <v>0</v>
      </c>
      <c r="X80" s="4">
        <f t="shared" si="11"/>
        <v>0</v>
      </c>
    </row>
    <row r="81" spans="1:24" ht="20.100000000000001" customHeight="1" x14ac:dyDescent="0.25">
      <c r="A81" s="1">
        <v>144</v>
      </c>
      <c r="B81" s="1" t="s">
        <v>75</v>
      </c>
      <c r="C81" s="1">
        <v>235</v>
      </c>
      <c r="D81" s="1">
        <v>102</v>
      </c>
      <c r="E81" s="1">
        <v>105</v>
      </c>
      <c r="F81" s="1">
        <v>7</v>
      </c>
      <c r="G81" s="1">
        <v>1</v>
      </c>
      <c r="H81" s="1">
        <v>0</v>
      </c>
      <c r="I81" s="1">
        <v>0</v>
      </c>
      <c r="J81" s="1">
        <v>1</v>
      </c>
      <c r="K81" s="1">
        <v>2</v>
      </c>
      <c r="L81" s="1">
        <v>218</v>
      </c>
      <c r="M81" s="1">
        <v>99</v>
      </c>
      <c r="N81" s="4">
        <f t="shared" si="6"/>
        <v>45.412844036697244</v>
      </c>
      <c r="O81" s="1">
        <v>66</v>
      </c>
      <c r="P81" s="4">
        <f t="shared" si="7"/>
        <v>30.275229357798167</v>
      </c>
      <c r="Q81" s="1">
        <v>6</v>
      </c>
      <c r="R81" s="4">
        <f t="shared" si="8"/>
        <v>2.7522935779816518</v>
      </c>
      <c r="S81" s="1">
        <v>32</v>
      </c>
      <c r="T81" s="4">
        <f t="shared" si="9"/>
        <v>14.678899082568808</v>
      </c>
      <c r="U81" s="1">
        <v>10</v>
      </c>
      <c r="V81" s="4">
        <f t="shared" si="10"/>
        <v>4.5871559633027523</v>
      </c>
      <c r="W81" s="1">
        <v>5</v>
      </c>
      <c r="X81" s="4">
        <f t="shared" si="11"/>
        <v>2.2935779816513762</v>
      </c>
    </row>
    <row r="82" spans="1:24" ht="20.100000000000001" customHeight="1" x14ac:dyDescent="0.25">
      <c r="A82" s="1">
        <v>116</v>
      </c>
      <c r="B82" s="1" t="s">
        <v>76</v>
      </c>
      <c r="C82" s="1">
        <v>175</v>
      </c>
      <c r="D82" s="1">
        <v>48</v>
      </c>
      <c r="E82" s="1">
        <v>95</v>
      </c>
      <c r="F82" s="1">
        <v>4</v>
      </c>
      <c r="G82" s="1">
        <v>1</v>
      </c>
      <c r="H82" s="1">
        <v>0</v>
      </c>
      <c r="I82" s="1">
        <v>0</v>
      </c>
      <c r="J82" s="1">
        <v>2</v>
      </c>
      <c r="K82" s="1">
        <v>1</v>
      </c>
      <c r="L82" s="1">
        <v>151</v>
      </c>
      <c r="M82" s="1">
        <v>28</v>
      </c>
      <c r="N82" s="4">
        <f t="shared" si="6"/>
        <v>18.543046357615893</v>
      </c>
      <c r="O82" s="1">
        <v>101</v>
      </c>
      <c r="P82" s="4">
        <f t="shared" si="7"/>
        <v>66.88741721854305</v>
      </c>
      <c r="Q82" s="1">
        <v>4</v>
      </c>
      <c r="R82" s="4">
        <f t="shared" si="8"/>
        <v>2.6490066225165565</v>
      </c>
      <c r="S82" s="1">
        <v>13</v>
      </c>
      <c r="T82" s="4">
        <f t="shared" si="9"/>
        <v>8.6092715231788084</v>
      </c>
      <c r="U82" s="1">
        <v>3</v>
      </c>
      <c r="V82" s="4">
        <f t="shared" si="10"/>
        <v>1.9867549668874174</v>
      </c>
      <c r="W82" s="1">
        <v>2</v>
      </c>
      <c r="X82" s="4">
        <f t="shared" si="11"/>
        <v>1.3245033112582782</v>
      </c>
    </row>
    <row r="83" spans="1:24" ht="20.100000000000001" customHeight="1" x14ac:dyDescent="0.25">
      <c r="A83" s="1">
        <v>57</v>
      </c>
      <c r="B83" s="1" t="s">
        <v>77</v>
      </c>
      <c r="C83" s="1">
        <v>115</v>
      </c>
      <c r="D83" s="1">
        <v>43</v>
      </c>
      <c r="E83" s="1">
        <v>59</v>
      </c>
      <c r="F83" s="1">
        <v>0</v>
      </c>
      <c r="G83" s="1">
        <v>6</v>
      </c>
      <c r="H83" s="1">
        <v>0</v>
      </c>
      <c r="I83" s="1">
        <v>2</v>
      </c>
      <c r="J83" s="1">
        <v>0</v>
      </c>
      <c r="K83" s="1">
        <v>0</v>
      </c>
      <c r="L83" s="1">
        <v>110</v>
      </c>
      <c r="M83" s="1">
        <v>27</v>
      </c>
      <c r="N83" s="4">
        <f t="shared" si="6"/>
        <v>24.545454545454547</v>
      </c>
      <c r="O83" s="1">
        <v>45</v>
      </c>
      <c r="P83" s="4">
        <f t="shared" si="7"/>
        <v>40.909090909090914</v>
      </c>
      <c r="Q83" s="1">
        <v>7</v>
      </c>
      <c r="R83" s="4">
        <f t="shared" si="8"/>
        <v>6.3636363636363633</v>
      </c>
      <c r="S83" s="1">
        <v>21</v>
      </c>
      <c r="T83" s="4">
        <f t="shared" si="9"/>
        <v>19.090909090909093</v>
      </c>
      <c r="U83" s="1">
        <v>7</v>
      </c>
      <c r="V83" s="4">
        <f t="shared" si="10"/>
        <v>6.3636363636363633</v>
      </c>
      <c r="W83" s="1">
        <v>3</v>
      </c>
      <c r="X83" s="4">
        <f t="shared" si="11"/>
        <v>2.7272727272727271</v>
      </c>
    </row>
    <row r="84" spans="1:24" ht="20.100000000000001" customHeight="1" x14ac:dyDescent="0.25">
      <c r="A84" s="1">
        <v>58</v>
      </c>
      <c r="B84" s="1" t="s">
        <v>78</v>
      </c>
      <c r="C84" s="1">
        <v>417</v>
      </c>
      <c r="D84" s="1">
        <v>158</v>
      </c>
      <c r="E84" s="1">
        <v>160</v>
      </c>
      <c r="F84" s="1">
        <v>23</v>
      </c>
      <c r="G84" s="1">
        <v>4</v>
      </c>
      <c r="H84" s="1">
        <v>0</v>
      </c>
      <c r="I84" s="1">
        <v>4</v>
      </c>
      <c r="J84" s="1">
        <v>0</v>
      </c>
      <c r="K84" s="1">
        <v>0</v>
      </c>
      <c r="L84" s="1">
        <v>349</v>
      </c>
      <c r="M84" s="1">
        <v>113</v>
      </c>
      <c r="N84" s="4">
        <f t="shared" si="6"/>
        <v>32.378223495702009</v>
      </c>
      <c r="O84" s="1">
        <v>123</v>
      </c>
      <c r="P84" s="4">
        <f t="shared" si="7"/>
        <v>35.243553008595988</v>
      </c>
      <c r="Q84" s="1">
        <v>13</v>
      </c>
      <c r="R84" s="4">
        <f t="shared" si="8"/>
        <v>3.7249283667621778</v>
      </c>
      <c r="S84" s="1">
        <v>65</v>
      </c>
      <c r="T84" s="4">
        <f t="shared" si="9"/>
        <v>18.624641833810887</v>
      </c>
      <c r="U84" s="1">
        <v>19</v>
      </c>
      <c r="V84" s="4">
        <f t="shared" si="10"/>
        <v>5.444126074498568</v>
      </c>
      <c r="W84" s="1">
        <v>16</v>
      </c>
      <c r="X84" s="4">
        <f t="shared" si="11"/>
        <v>4.5845272206303722</v>
      </c>
    </row>
    <row r="85" spans="1:24" ht="20.100000000000001" customHeight="1" x14ac:dyDescent="0.25">
      <c r="A85" s="1">
        <v>59</v>
      </c>
      <c r="B85" s="1" t="s">
        <v>79</v>
      </c>
      <c r="C85" s="1">
        <v>90</v>
      </c>
      <c r="D85" s="1">
        <v>37</v>
      </c>
      <c r="E85" s="1">
        <v>50</v>
      </c>
      <c r="F85" s="1">
        <v>1</v>
      </c>
      <c r="G85" s="1">
        <v>2</v>
      </c>
      <c r="H85" s="1">
        <v>0</v>
      </c>
      <c r="I85" s="1">
        <v>0</v>
      </c>
      <c r="J85" s="1">
        <v>0</v>
      </c>
      <c r="K85" s="1">
        <v>0</v>
      </c>
      <c r="L85" s="1">
        <v>90</v>
      </c>
      <c r="M85" s="1">
        <v>35</v>
      </c>
      <c r="N85" s="4">
        <f t="shared" si="6"/>
        <v>38.888888888888893</v>
      </c>
      <c r="O85" s="1">
        <v>26</v>
      </c>
      <c r="P85" s="4">
        <f t="shared" si="7"/>
        <v>28.888888888888886</v>
      </c>
      <c r="Q85" s="1">
        <v>9</v>
      </c>
      <c r="R85" s="4">
        <f t="shared" si="8"/>
        <v>10</v>
      </c>
      <c r="S85" s="1">
        <v>11</v>
      </c>
      <c r="T85" s="4">
        <f t="shared" si="9"/>
        <v>12.222222222222221</v>
      </c>
      <c r="U85" s="1">
        <v>4</v>
      </c>
      <c r="V85" s="4">
        <f t="shared" si="10"/>
        <v>4.4444444444444446</v>
      </c>
      <c r="W85" s="1">
        <v>5</v>
      </c>
      <c r="X85" s="4">
        <f t="shared" si="11"/>
        <v>5.5555555555555554</v>
      </c>
    </row>
    <row r="86" spans="1:24" ht="20.100000000000001" customHeight="1" x14ac:dyDescent="0.25">
      <c r="A86" s="1">
        <v>60</v>
      </c>
      <c r="B86" s="1" t="s">
        <v>80</v>
      </c>
      <c r="C86" s="1">
        <v>852</v>
      </c>
      <c r="D86" s="1">
        <v>276</v>
      </c>
      <c r="E86" s="1">
        <v>416</v>
      </c>
      <c r="F86" s="1">
        <v>2</v>
      </c>
      <c r="G86" s="1">
        <v>25</v>
      </c>
      <c r="H86" s="1">
        <v>0</v>
      </c>
      <c r="I86" s="1">
        <v>0</v>
      </c>
      <c r="J86" s="1">
        <v>0</v>
      </c>
      <c r="K86" s="1">
        <v>7</v>
      </c>
      <c r="L86" s="1">
        <v>726</v>
      </c>
      <c r="M86" s="1">
        <v>222</v>
      </c>
      <c r="N86" s="4">
        <f t="shared" si="6"/>
        <v>30.578512396694212</v>
      </c>
      <c r="O86" s="1">
        <v>390</v>
      </c>
      <c r="P86" s="4">
        <f t="shared" si="7"/>
        <v>53.719008264462808</v>
      </c>
      <c r="Q86" s="1">
        <v>14</v>
      </c>
      <c r="R86" s="4">
        <f t="shared" si="8"/>
        <v>1.9283746556473829</v>
      </c>
      <c r="S86" s="1">
        <v>70</v>
      </c>
      <c r="T86" s="4">
        <f t="shared" si="9"/>
        <v>9.6418732782369148</v>
      </c>
      <c r="U86" s="1">
        <v>12</v>
      </c>
      <c r="V86" s="4">
        <f t="shared" si="10"/>
        <v>1.6528925619834711</v>
      </c>
      <c r="W86" s="1">
        <v>18</v>
      </c>
      <c r="X86" s="4">
        <f t="shared" si="11"/>
        <v>2.4793388429752068</v>
      </c>
    </row>
    <row r="87" spans="1:24" ht="20.100000000000001" customHeight="1" x14ac:dyDescent="0.25">
      <c r="A87" s="1">
        <v>62</v>
      </c>
      <c r="B87" s="1" t="s">
        <v>81</v>
      </c>
      <c r="C87" s="1">
        <v>177</v>
      </c>
      <c r="D87" s="1">
        <v>65</v>
      </c>
      <c r="E87" s="1">
        <v>78</v>
      </c>
      <c r="F87" s="1">
        <v>3</v>
      </c>
      <c r="G87" s="1">
        <v>2</v>
      </c>
      <c r="H87" s="1">
        <v>0</v>
      </c>
      <c r="I87" s="1">
        <v>0</v>
      </c>
      <c r="J87" s="1">
        <v>0</v>
      </c>
      <c r="K87" s="1">
        <v>6</v>
      </c>
      <c r="L87" s="1">
        <v>154</v>
      </c>
      <c r="M87" s="1">
        <v>47</v>
      </c>
      <c r="N87" s="4">
        <f t="shared" si="6"/>
        <v>30.519480519480517</v>
      </c>
      <c r="O87" s="1">
        <v>52</v>
      </c>
      <c r="P87" s="4">
        <f t="shared" si="7"/>
        <v>33.766233766233768</v>
      </c>
      <c r="Q87" s="1">
        <v>1</v>
      </c>
      <c r="R87" s="4">
        <f t="shared" si="8"/>
        <v>0.64935064935064934</v>
      </c>
      <c r="S87" s="1">
        <v>51</v>
      </c>
      <c r="T87" s="4">
        <f t="shared" si="9"/>
        <v>33.116883116883116</v>
      </c>
      <c r="U87" s="1">
        <v>3</v>
      </c>
      <c r="V87" s="4">
        <f t="shared" si="10"/>
        <v>1.948051948051948</v>
      </c>
      <c r="W87" s="1">
        <v>0</v>
      </c>
      <c r="X87" s="4">
        <f t="shared" si="11"/>
        <v>0</v>
      </c>
    </row>
    <row r="88" spans="1:24" ht="20.100000000000001" customHeight="1" x14ac:dyDescent="0.25">
      <c r="A88" s="1">
        <v>63</v>
      </c>
      <c r="B88" s="1" t="s">
        <v>82</v>
      </c>
      <c r="C88" s="1">
        <v>239</v>
      </c>
      <c r="D88" s="1">
        <v>66</v>
      </c>
      <c r="E88" s="1">
        <v>124</v>
      </c>
      <c r="F88" s="1">
        <v>3</v>
      </c>
      <c r="G88" s="1">
        <v>3</v>
      </c>
      <c r="H88" s="1">
        <v>0</v>
      </c>
      <c r="I88" s="1">
        <v>0</v>
      </c>
      <c r="J88" s="1">
        <v>0</v>
      </c>
      <c r="K88" s="1">
        <v>4</v>
      </c>
      <c r="L88" s="1">
        <v>200</v>
      </c>
      <c r="M88" s="1">
        <v>64</v>
      </c>
      <c r="N88" s="4">
        <f t="shared" si="6"/>
        <v>32</v>
      </c>
      <c r="O88" s="1">
        <v>87</v>
      </c>
      <c r="P88" s="4">
        <f t="shared" si="7"/>
        <v>43.5</v>
      </c>
      <c r="Q88" s="1">
        <v>5</v>
      </c>
      <c r="R88" s="4">
        <f t="shared" si="8"/>
        <v>2.5</v>
      </c>
      <c r="S88" s="1">
        <v>33</v>
      </c>
      <c r="T88" s="4">
        <f t="shared" si="9"/>
        <v>16.5</v>
      </c>
      <c r="U88" s="1">
        <v>9</v>
      </c>
      <c r="V88" s="4">
        <f t="shared" si="10"/>
        <v>4.5</v>
      </c>
      <c r="W88" s="1">
        <v>2</v>
      </c>
      <c r="X88" s="4">
        <f t="shared" si="11"/>
        <v>1</v>
      </c>
    </row>
    <row r="89" spans="1:24" ht="20.100000000000001" customHeight="1" x14ac:dyDescent="0.25">
      <c r="A89" s="1">
        <v>117</v>
      </c>
      <c r="B89" s="1" t="s">
        <v>83</v>
      </c>
      <c r="C89" s="1">
        <v>2191</v>
      </c>
      <c r="D89" s="1">
        <v>936</v>
      </c>
      <c r="E89" s="1">
        <v>698</v>
      </c>
      <c r="F89" s="1">
        <v>8</v>
      </c>
      <c r="G89" s="1">
        <v>53</v>
      </c>
      <c r="H89" s="1">
        <v>0</v>
      </c>
      <c r="I89" s="1">
        <v>0</v>
      </c>
      <c r="J89" s="1">
        <v>1</v>
      </c>
      <c r="K89" s="1">
        <v>49</v>
      </c>
      <c r="L89" s="1">
        <v>1745</v>
      </c>
      <c r="M89" s="1">
        <v>509</v>
      </c>
      <c r="N89" s="4">
        <f t="shared" si="6"/>
        <v>29.169054441260744</v>
      </c>
      <c r="O89" s="1">
        <v>714</v>
      </c>
      <c r="P89" s="4">
        <f t="shared" si="7"/>
        <v>40.916905444126073</v>
      </c>
      <c r="Q89" s="1">
        <v>149</v>
      </c>
      <c r="R89" s="4">
        <f t="shared" si="8"/>
        <v>8.5386819484240686</v>
      </c>
      <c r="S89" s="1">
        <v>223</v>
      </c>
      <c r="T89" s="4">
        <f t="shared" si="9"/>
        <v>12.779369627507165</v>
      </c>
      <c r="U89" s="1">
        <v>133</v>
      </c>
      <c r="V89" s="4">
        <f t="shared" si="10"/>
        <v>7.6217765042979941</v>
      </c>
      <c r="W89" s="1">
        <v>17</v>
      </c>
      <c r="X89" s="4">
        <f t="shared" si="11"/>
        <v>0.97421203438395421</v>
      </c>
    </row>
    <row r="90" spans="1:24" ht="20.100000000000001" customHeight="1" x14ac:dyDescent="0.25">
      <c r="A90" s="1">
        <v>118</v>
      </c>
      <c r="B90" s="1" t="s">
        <v>84</v>
      </c>
      <c r="C90" s="1">
        <v>2654</v>
      </c>
      <c r="D90" s="1">
        <v>971</v>
      </c>
      <c r="E90" s="1">
        <v>626</v>
      </c>
      <c r="F90" s="1">
        <v>16</v>
      </c>
      <c r="G90" s="1">
        <v>65</v>
      </c>
      <c r="H90" s="1">
        <v>0</v>
      </c>
      <c r="I90" s="1">
        <v>14</v>
      </c>
      <c r="J90" s="1">
        <v>7</v>
      </c>
      <c r="K90" s="1">
        <v>97</v>
      </c>
      <c r="L90" s="1">
        <v>1796</v>
      </c>
      <c r="M90" s="1">
        <v>547</v>
      </c>
      <c r="N90" s="4">
        <f t="shared" si="6"/>
        <v>30.456570155902003</v>
      </c>
      <c r="O90" s="1">
        <v>771</v>
      </c>
      <c r="P90" s="4">
        <f t="shared" si="7"/>
        <v>42.928730512249444</v>
      </c>
      <c r="Q90" s="1">
        <v>127</v>
      </c>
      <c r="R90" s="4">
        <f t="shared" si="8"/>
        <v>7.0712694877505573</v>
      </c>
      <c r="S90" s="1">
        <v>148</v>
      </c>
      <c r="T90" s="4">
        <f t="shared" si="9"/>
        <v>8.2405345211581285</v>
      </c>
      <c r="U90" s="1">
        <v>166</v>
      </c>
      <c r="V90" s="4">
        <f t="shared" si="10"/>
        <v>9.2427616926503333</v>
      </c>
      <c r="W90" s="1">
        <v>37</v>
      </c>
      <c r="X90" s="4">
        <f t="shared" si="11"/>
        <v>2.0601336302895321</v>
      </c>
    </row>
    <row r="91" spans="1:24" ht="20.100000000000001" customHeight="1" x14ac:dyDescent="0.25">
      <c r="A91" s="1">
        <v>65</v>
      </c>
      <c r="B91" s="1" t="s">
        <v>85</v>
      </c>
      <c r="C91" s="1">
        <v>113</v>
      </c>
      <c r="D91" s="1">
        <v>64</v>
      </c>
      <c r="E91" s="1">
        <v>28</v>
      </c>
      <c r="F91" s="1">
        <v>0</v>
      </c>
      <c r="G91" s="1">
        <v>3</v>
      </c>
      <c r="H91" s="1">
        <v>0</v>
      </c>
      <c r="I91" s="1">
        <v>5</v>
      </c>
      <c r="J91" s="1">
        <v>0</v>
      </c>
      <c r="K91" s="1">
        <v>1</v>
      </c>
      <c r="L91" s="1">
        <v>101</v>
      </c>
      <c r="M91" s="1">
        <v>38</v>
      </c>
      <c r="N91" s="4">
        <f t="shared" si="6"/>
        <v>37.623762376237622</v>
      </c>
      <c r="O91" s="1">
        <v>21</v>
      </c>
      <c r="P91" s="4">
        <f t="shared" si="7"/>
        <v>20.792079207920793</v>
      </c>
      <c r="Q91" s="1">
        <v>7</v>
      </c>
      <c r="R91" s="4">
        <f t="shared" si="8"/>
        <v>6.9306930693069315</v>
      </c>
      <c r="S91" s="1">
        <v>25</v>
      </c>
      <c r="T91" s="4">
        <f t="shared" si="9"/>
        <v>24.752475247524753</v>
      </c>
      <c r="U91" s="1">
        <v>6</v>
      </c>
      <c r="V91" s="4">
        <f t="shared" si="10"/>
        <v>5.9405940594059405</v>
      </c>
      <c r="W91" s="1">
        <v>4</v>
      </c>
      <c r="X91" s="4">
        <f t="shared" si="11"/>
        <v>3.9603960396039604</v>
      </c>
    </row>
    <row r="92" spans="1:24" ht="20.100000000000001" customHeight="1" x14ac:dyDescent="0.25">
      <c r="A92" s="1">
        <v>66</v>
      </c>
      <c r="B92" s="1" t="s">
        <v>86</v>
      </c>
      <c r="C92" s="1">
        <v>111</v>
      </c>
      <c r="D92" s="1">
        <v>54</v>
      </c>
      <c r="E92" s="1">
        <v>35</v>
      </c>
      <c r="F92" s="1">
        <v>3</v>
      </c>
      <c r="G92" s="1">
        <v>7</v>
      </c>
      <c r="H92" s="1">
        <v>0</v>
      </c>
      <c r="I92" s="1">
        <v>0</v>
      </c>
      <c r="J92" s="1">
        <v>0</v>
      </c>
      <c r="K92" s="1">
        <v>1</v>
      </c>
      <c r="L92" s="1">
        <v>100</v>
      </c>
      <c r="M92" s="1">
        <v>33</v>
      </c>
      <c r="N92" s="4">
        <f t="shared" si="6"/>
        <v>33</v>
      </c>
      <c r="O92" s="1">
        <v>34</v>
      </c>
      <c r="P92" s="4">
        <f t="shared" si="7"/>
        <v>34</v>
      </c>
      <c r="Q92" s="1">
        <v>5</v>
      </c>
      <c r="R92" s="4">
        <f t="shared" si="8"/>
        <v>5</v>
      </c>
      <c r="S92" s="1">
        <v>21</v>
      </c>
      <c r="T92" s="4">
        <f t="shared" si="9"/>
        <v>21</v>
      </c>
      <c r="U92" s="1">
        <v>6</v>
      </c>
      <c r="V92" s="4">
        <f t="shared" si="10"/>
        <v>6</v>
      </c>
      <c r="W92" s="1">
        <v>1</v>
      </c>
      <c r="X92" s="4">
        <f t="shared" si="11"/>
        <v>1</v>
      </c>
    </row>
    <row r="93" spans="1:24" ht="20.100000000000001" customHeight="1" x14ac:dyDescent="0.25">
      <c r="A93" s="1">
        <v>119</v>
      </c>
      <c r="B93" s="1" t="s">
        <v>87</v>
      </c>
      <c r="C93" s="1">
        <v>64</v>
      </c>
      <c r="D93" s="1">
        <v>25</v>
      </c>
      <c r="E93" s="1">
        <v>31</v>
      </c>
      <c r="F93" s="1">
        <v>0</v>
      </c>
      <c r="G93" s="1">
        <v>4</v>
      </c>
      <c r="H93" s="1">
        <v>0</v>
      </c>
      <c r="I93" s="1">
        <v>0</v>
      </c>
      <c r="J93" s="1">
        <v>0</v>
      </c>
      <c r="K93" s="1">
        <v>0</v>
      </c>
      <c r="L93" s="1">
        <v>60</v>
      </c>
      <c r="M93" s="1">
        <v>20</v>
      </c>
      <c r="N93" s="4">
        <f t="shared" si="6"/>
        <v>33.333333333333329</v>
      </c>
      <c r="O93" s="1">
        <v>28</v>
      </c>
      <c r="P93" s="4">
        <f t="shared" si="7"/>
        <v>46.666666666666664</v>
      </c>
      <c r="Q93" s="1">
        <v>1</v>
      </c>
      <c r="R93" s="4">
        <f t="shared" si="8"/>
        <v>1.6666666666666667</v>
      </c>
      <c r="S93" s="1">
        <v>9</v>
      </c>
      <c r="T93" s="4">
        <f t="shared" si="9"/>
        <v>15</v>
      </c>
      <c r="U93" s="1">
        <v>1</v>
      </c>
      <c r="V93" s="4">
        <f t="shared" si="10"/>
        <v>1.6666666666666667</v>
      </c>
      <c r="W93" s="1">
        <v>1</v>
      </c>
      <c r="X93" s="4">
        <f t="shared" si="11"/>
        <v>1.6666666666666667</v>
      </c>
    </row>
    <row r="94" spans="1:24" ht="20.100000000000001" customHeight="1" x14ac:dyDescent="0.25">
      <c r="A94" s="1">
        <v>67</v>
      </c>
      <c r="B94" s="1" t="s">
        <v>88</v>
      </c>
      <c r="C94" s="1">
        <v>182</v>
      </c>
      <c r="D94" s="1">
        <v>69</v>
      </c>
      <c r="E94" s="1">
        <v>65</v>
      </c>
      <c r="F94" s="1">
        <v>5</v>
      </c>
      <c r="G94" s="1">
        <v>7</v>
      </c>
      <c r="H94" s="1">
        <v>0</v>
      </c>
      <c r="I94" s="1">
        <v>0</v>
      </c>
      <c r="J94" s="1">
        <v>0</v>
      </c>
      <c r="K94" s="1">
        <v>0</v>
      </c>
      <c r="L94" s="1">
        <v>146</v>
      </c>
      <c r="M94" s="1">
        <v>69</v>
      </c>
      <c r="N94" s="4">
        <f t="shared" si="6"/>
        <v>47.260273972602739</v>
      </c>
      <c r="O94" s="1">
        <v>41</v>
      </c>
      <c r="P94" s="4">
        <f t="shared" si="7"/>
        <v>28.082191780821919</v>
      </c>
      <c r="Q94" s="1">
        <v>11</v>
      </c>
      <c r="R94" s="4">
        <f t="shared" si="8"/>
        <v>7.5342465753424657</v>
      </c>
      <c r="S94" s="1">
        <v>15</v>
      </c>
      <c r="T94" s="4">
        <f t="shared" si="9"/>
        <v>10.273972602739725</v>
      </c>
      <c r="U94" s="1">
        <v>10</v>
      </c>
      <c r="V94" s="4">
        <f t="shared" si="10"/>
        <v>6.8493150684931505</v>
      </c>
      <c r="W94" s="1">
        <v>0</v>
      </c>
      <c r="X94" s="4">
        <f t="shared" si="11"/>
        <v>0</v>
      </c>
    </row>
    <row r="95" spans="1:24" ht="20.100000000000001" customHeight="1" x14ac:dyDescent="0.25">
      <c r="A95" s="1">
        <v>68</v>
      </c>
      <c r="B95" s="1" t="s">
        <v>89</v>
      </c>
      <c r="C95" s="1">
        <v>414</v>
      </c>
      <c r="D95" s="1">
        <v>179</v>
      </c>
      <c r="E95" s="1">
        <v>190</v>
      </c>
      <c r="F95" s="1">
        <v>2</v>
      </c>
      <c r="G95" s="1">
        <v>5</v>
      </c>
      <c r="H95" s="1">
        <v>0</v>
      </c>
      <c r="I95" s="1">
        <v>0</v>
      </c>
      <c r="J95" s="1">
        <v>1</v>
      </c>
      <c r="K95" s="1">
        <v>3</v>
      </c>
      <c r="L95" s="1">
        <v>380</v>
      </c>
      <c r="M95" s="1">
        <v>158</v>
      </c>
      <c r="N95" s="4">
        <f t="shared" si="6"/>
        <v>41.578947368421055</v>
      </c>
      <c r="O95" s="1">
        <v>107</v>
      </c>
      <c r="P95" s="4">
        <f t="shared" si="7"/>
        <v>28.157894736842103</v>
      </c>
      <c r="Q95" s="1">
        <v>25</v>
      </c>
      <c r="R95" s="4">
        <f t="shared" si="8"/>
        <v>6.5789473684210522</v>
      </c>
      <c r="S95" s="1">
        <v>67</v>
      </c>
      <c r="T95" s="4">
        <f t="shared" si="9"/>
        <v>17.631578947368421</v>
      </c>
      <c r="U95" s="1">
        <v>18</v>
      </c>
      <c r="V95" s="4">
        <f t="shared" si="10"/>
        <v>4.7368421052631584</v>
      </c>
      <c r="W95" s="1">
        <v>5</v>
      </c>
      <c r="X95" s="4">
        <f t="shared" si="11"/>
        <v>1.3157894736842104</v>
      </c>
    </row>
    <row r="96" spans="1:24" ht="20.100000000000001" customHeight="1" x14ac:dyDescent="0.25">
      <c r="A96" s="1">
        <v>69</v>
      </c>
      <c r="B96" s="1" t="s">
        <v>90</v>
      </c>
      <c r="C96" s="1">
        <v>262</v>
      </c>
      <c r="D96" s="1">
        <v>96</v>
      </c>
      <c r="E96" s="1">
        <v>154</v>
      </c>
      <c r="F96" s="1">
        <v>1</v>
      </c>
      <c r="G96" s="1">
        <v>1</v>
      </c>
      <c r="H96" s="1">
        <v>0</v>
      </c>
      <c r="I96" s="1">
        <v>1</v>
      </c>
      <c r="J96" s="1">
        <v>0</v>
      </c>
      <c r="K96" s="1">
        <v>1</v>
      </c>
      <c r="L96" s="1">
        <v>254</v>
      </c>
      <c r="M96" s="1">
        <v>77</v>
      </c>
      <c r="N96" s="4">
        <f t="shared" si="6"/>
        <v>30.314960629921263</v>
      </c>
      <c r="O96" s="1">
        <v>68</v>
      </c>
      <c r="P96" s="4">
        <f t="shared" si="7"/>
        <v>26.771653543307089</v>
      </c>
      <c r="Q96" s="1">
        <v>16</v>
      </c>
      <c r="R96" s="4">
        <f t="shared" si="8"/>
        <v>6.2992125984251963</v>
      </c>
      <c r="S96" s="1">
        <v>74</v>
      </c>
      <c r="T96" s="4">
        <f t="shared" si="9"/>
        <v>29.133858267716533</v>
      </c>
      <c r="U96" s="1">
        <v>16</v>
      </c>
      <c r="V96" s="4">
        <f t="shared" si="10"/>
        <v>6.2992125984251963</v>
      </c>
      <c r="W96" s="1">
        <v>3</v>
      </c>
      <c r="X96" s="4">
        <f t="shared" si="11"/>
        <v>1.1811023622047243</v>
      </c>
    </row>
    <row r="97" spans="1:24" ht="20.100000000000001" customHeight="1" x14ac:dyDescent="0.25">
      <c r="A97" s="1">
        <v>70</v>
      </c>
      <c r="B97" s="1" t="s">
        <v>91</v>
      </c>
      <c r="C97" s="1">
        <v>209</v>
      </c>
      <c r="D97" s="1">
        <v>80</v>
      </c>
      <c r="E97" s="1">
        <v>80</v>
      </c>
      <c r="F97" s="1">
        <v>8</v>
      </c>
      <c r="G97" s="1">
        <v>10</v>
      </c>
      <c r="H97" s="1">
        <v>0</v>
      </c>
      <c r="I97" s="1">
        <v>0</v>
      </c>
      <c r="J97" s="1">
        <v>1</v>
      </c>
      <c r="K97" s="1">
        <v>2</v>
      </c>
      <c r="L97" s="1">
        <v>181</v>
      </c>
      <c r="M97" s="1">
        <v>57</v>
      </c>
      <c r="N97" s="4">
        <f t="shared" si="6"/>
        <v>31.491712707182316</v>
      </c>
      <c r="O97" s="1">
        <v>61</v>
      </c>
      <c r="P97" s="4">
        <f t="shared" si="7"/>
        <v>33.701657458563538</v>
      </c>
      <c r="Q97" s="1">
        <v>10</v>
      </c>
      <c r="R97" s="4">
        <f t="shared" si="8"/>
        <v>5.5248618784530388</v>
      </c>
      <c r="S97" s="1">
        <v>41</v>
      </c>
      <c r="T97" s="4">
        <f t="shared" si="9"/>
        <v>22.651933701657459</v>
      </c>
      <c r="U97" s="1">
        <v>11</v>
      </c>
      <c r="V97" s="4">
        <f t="shared" si="10"/>
        <v>6.0773480662983426</v>
      </c>
      <c r="W97" s="1">
        <v>1</v>
      </c>
      <c r="X97" s="4">
        <f t="shared" si="11"/>
        <v>0.55248618784530379</v>
      </c>
    </row>
    <row r="98" spans="1:24" ht="20.100000000000001" customHeight="1" x14ac:dyDescent="0.25">
      <c r="A98" s="1">
        <v>120</v>
      </c>
      <c r="B98" s="1" t="s">
        <v>92</v>
      </c>
      <c r="C98" s="1">
        <v>295</v>
      </c>
      <c r="D98" s="1">
        <v>152</v>
      </c>
      <c r="E98" s="1">
        <v>58</v>
      </c>
      <c r="F98" s="1">
        <v>1</v>
      </c>
      <c r="G98" s="1">
        <v>23</v>
      </c>
      <c r="H98" s="1">
        <v>0</v>
      </c>
      <c r="I98" s="1">
        <v>0</v>
      </c>
      <c r="J98" s="1">
        <v>0</v>
      </c>
      <c r="K98" s="1">
        <v>0</v>
      </c>
      <c r="L98" s="1">
        <v>234</v>
      </c>
      <c r="M98" s="1">
        <v>52</v>
      </c>
      <c r="N98" s="4">
        <f t="shared" si="6"/>
        <v>22.222222222222221</v>
      </c>
      <c r="O98" s="1">
        <v>97</v>
      </c>
      <c r="P98" s="4">
        <f t="shared" si="7"/>
        <v>41.452991452991455</v>
      </c>
      <c r="Q98" s="1">
        <v>7</v>
      </c>
      <c r="R98" s="4">
        <f t="shared" si="8"/>
        <v>2.9914529914529915</v>
      </c>
      <c r="S98" s="1">
        <v>63</v>
      </c>
      <c r="T98" s="4">
        <f t="shared" si="9"/>
        <v>26.923076923076923</v>
      </c>
      <c r="U98" s="1">
        <v>3</v>
      </c>
      <c r="V98" s="4">
        <f t="shared" si="10"/>
        <v>1.2820512820512819</v>
      </c>
      <c r="W98" s="1">
        <v>12</v>
      </c>
      <c r="X98" s="4">
        <f t="shared" si="11"/>
        <v>5.1282051282051277</v>
      </c>
    </row>
    <row r="99" spans="1:24" ht="20.100000000000001" customHeight="1" x14ac:dyDescent="0.25">
      <c r="A99" s="1">
        <v>71</v>
      </c>
      <c r="B99" s="1" t="s">
        <v>93</v>
      </c>
      <c r="C99" s="1">
        <v>830</v>
      </c>
      <c r="D99" s="1">
        <v>326</v>
      </c>
      <c r="E99" s="1">
        <v>328</v>
      </c>
      <c r="F99" s="1">
        <v>6</v>
      </c>
      <c r="G99" s="1">
        <v>17</v>
      </c>
      <c r="H99" s="1">
        <v>0</v>
      </c>
      <c r="I99" s="1">
        <v>0</v>
      </c>
      <c r="J99" s="1">
        <v>0</v>
      </c>
      <c r="K99" s="1">
        <v>0</v>
      </c>
      <c r="L99" s="1">
        <v>677</v>
      </c>
      <c r="M99" s="1">
        <v>325</v>
      </c>
      <c r="N99" s="4">
        <f t="shared" si="6"/>
        <v>48.005908419497786</v>
      </c>
      <c r="O99" s="1">
        <v>216</v>
      </c>
      <c r="P99" s="4">
        <f t="shared" si="7"/>
        <v>31.905465288035451</v>
      </c>
      <c r="Q99" s="1">
        <v>3</v>
      </c>
      <c r="R99" s="4">
        <f t="shared" si="8"/>
        <v>0.44313146233382572</v>
      </c>
      <c r="S99" s="1">
        <v>105</v>
      </c>
      <c r="T99" s="4">
        <f t="shared" si="9"/>
        <v>15.5096011816839</v>
      </c>
      <c r="U99" s="1">
        <v>27</v>
      </c>
      <c r="V99" s="4">
        <f t="shared" si="10"/>
        <v>3.9881831610044314</v>
      </c>
      <c r="W99" s="1">
        <v>1</v>
      </c>
      <c r="X99" s="4">
        <f t="shared" si="11"/>
        <v>0.14771048744460857</v>
      </c>
    </row>
    <row r="100" spans="1:24" ht="20.100000000000001" customHeight="1" x14ac:dyDescent="0.25">
      <c r="A100" s="1">
        <v>142</v>
      </c>
      <c r="B100" s="1" t="s">
        <v>94</v>
      </c>
      <c r="C100" s="1">
        <v>218</v>
      </c>
      <c r="D100" s="1">
        <v>47</v>
      </c>
      <c r="E100" s="1">
        <v>136</v>
      </c>
      <c r="F100" s="1">
        <v>3</v>
      </c>
      <c r="G100" s="1">
        <v>1</v>
      </c>
      <c r="H100" s="1">
        <v>0</v>
      </c>
      <c r="I100" s="1">
        <v>0</v>
      </c>
      <c r="J100" s="1">
        <v>0</v>
      </c>
      <c r="K100" s="1">
        <v>2</v>
      </c>
      <c r="L100" s="1">
        <v>189</v>
      </c>
      <c r="M100" s="1">
        <v>59</v>
      </c>
      <c r="N100" s="4">
        <f t="shared" si="6"/>
        <v>31.216931216931215</v>
      </c>
      <c r="O100" s="1">
        <v>107</v>
      </c>
      <c r="P100" s="4">
        <f t="shared" si="7"/>
        <v>56.613756613756614</v>
      </c>
      <c r="Q100" s="1">
        <v>2</v>
      </c>
      <c r="R100" s="4">
        <f t="shared" si="8"/>
        <v>1.0582010582010581</v>
      </c>
      <c r="S100" s="1">
        <v>10</v>
      </c>
      <c r="T100" s="4">
        <f t="shared" si="9"/>
        <v>5.2910052910052912</v>
      </c>
      <c r="U100" s="1">
        <v>5</v>
      </c>
      <c r="V100" s="4">
        <f t="shared" si="10"/>
        <v>2.6455026455026456</v>
      </c>
      <c r="W100" s="1">
        <v>6</v>
      </c>
      <c r="X100" s="4">
        <f t="shared" si="11"/>
        <v>3.1746031746031744</v>
      </c>
    </row>
    <row r="101" spans="1:24" ht="20.100000000000001" customHeight="1" x14ac:dyDescent="0.25">
      <c r="A101" s="1">
        <v>121</v>
      </c>
      <c r="B101" s="1" t="s">
        <v>95</v>
      </c>
      <c r="C101" s="1">
        <v>1199</v>
      </c>
      <c r="D101" s="1">
        <v>533</v>
      </c>
      <c r="E101" s="1">
        <v>333</v>
      </c>
      <c r="F101" s="1">
        <v>3</v>
      </c>
      <c r="G101" s="1">
        <v>60</v>
      </c>
      <c r="H101" s="1">
        <v>0</v>
      </c>
      <c r="I101" s="1">
        <v>0</v>
      </c>
      <c r="J101" s="1">
        <v>3</v>
      </c>
      <c r="K101" s="1">
        <v>17</v>
      </c>
      <c r="L101" s="1">
        <v>949</v>
      </c>
      <c r="M101" s="1">
        <v>280</v>
      </c>
      <c r="N101" s="4">
        <f t="shared" si="6"/>
        <v>29.504741833508959</v>
      </c>
      <c r="O101" s="1">
        <v>390</v>
      </c>
      <c r="P101" s="4">
        <f t="shared" si="7"/>
        <v>41.095890410958901</v>
      </c>
      <c r="Q101" s="1">
        <v>70</v>
      </c>
      <c r="R101" s="4">
        <f t="shared" si="8"/>
        <v>7.3761854583772397</v>
      </c>
      <c r="S101" s="1">
        <v>97</v>
      </c>
      <c r="T101" s="4">
        <f t="shared" si="9"/>
        <v>10.221285563751318</v>
      </c>
      <c r="U101" s="1">
        <v>96</v>
      </c>
      <c r="V101" s="4">
        <f t="shared" si="10"/>
        <v>10.1159114857745</v>
      </c>
      <c r="W101" s="1">
        <v>16</v>
      </c>
      <c r="X101" s="4">
        <f t="shared" si="11"/>
        <v>1.6859852476290831</v>
      </c>
    </row>
    <row r="102" spans="1:24" ht="20.100000000000001" customHeight="1" x14ac:dyDescent="0.25">
      <c r="A102" s="1">
        <v>72</v>
      </c>
      <c r="B102" s="1" t="s">
        <v>96</v>
      </c>
      <c r="C102" s="1">
        <v>374</v>
      </c>
      <c r="D102" s="1">
        <v>143</v>
      </c>
      <c r="E102" s="1">
        <v>193</v>
      </c>
      <c r="F102" s="1">
        <v>1</v>
      </c>
      <c r="G102" s="1">
        <v>4</v>
      </c>
      <c r="H102" s="1">
        <v>0</v>
      </c>
      <c r="I102" s="1">
        <v>0</v>
      </c>
      <c r="J102" s="1">
        <v>8</v>
      </c>
      <c r="K102" s="1">
        <v>0</v>
      </c>
      <c r="L102" s="1">
        <v>349</v>
      </c>
      <c r="M102" s="1">
        <v>125</v>
      </c>
      <c r="N102" s="4">
        <f t="shared" si="6"/>
        <v>35.816618911174785</v>
      </c>
      <c r="O102" s="1">
        <v>143</v>
      </c>
      <c r="P102" s="4">
        <f t="shared" si="7"/>
        <v>40.974212034383953</v>
      </c>
      <c r="Q102" s="1">
        <v>0</v>
      </c>
      <c r="R102" s="4">
        <f t="shared" si="8"/>
        <v>0</v>
      </c>
      <c r="S102" s="1">
        <v>68</v>
      </c>
      <c r="T102" s="4">
        <f t="shared" si="9"/>
        <v>19.484240687679083</v>
      </c>
      <c r="U102" s="1">
        <v>13</v>
      </c>
      <c r="V102" s="4">
        <f t="shared" si="10"/>
        <v>3.7249283667621778</v>
      </c>
      <c r="W102" s="1">
        <v>0</v>
      </c>
      <c r="X102" s="4">
        <f t="shared" si="11"/>
        <v>0</v>
      </c>
    </row>
    <row r="103" spans="1:24" ht="20.100000000000001" customHeight="1" x14ac:dyDescent="0.25">
      <c r="A103" s="1">
        <v>73</v>
      </c>
      <c r="B103" s="1" t="s">
        <v>97</v>
      </c>
      <c r="C103" s="1">
        <v>187</v>
      </c>
      <c r="D103" s="1">
        <v>67</v>
      </c>
      <c r="E103" s="1">
        <v>77</v>
      </c>
      <c r="F103" s="1">
        <v>1</v>
      </c>
      <c r="G103" s="1">
        <v>6</v>
      </c>
      <c r="H103" s="1">
        <v>0</v>
      </c>
      <c r="I103" s="1">
        <v>0</v>
      </c>
      <c r="J103" s="1">
        <v>1</v>
      </c>
      <c r="K103" s="1">
        <v>0</v>
      </c>
      <c r="L103" s="1">
        <v>152</v>
      </c>
      <c r="M103" s="1">
        <v>53</v>
      </c>
      <c r="N103" s="4">
        <f t="shared" si="6"/>
        <v>34.868421052631575</v>
      </c>
      <c r="O103" s="1">
        <v>71</v>
      </c>
      <c r="P103" s="4">
        <f t="shared" si="7"/>
        <v>46.710526315789473</v>
      </c>
      <c r="Q103" s="1">
        <v>2</v>
      </c>
      <c r="R103" s="4">
        <f t="shared" si="8"/>
        <v>1.3157894736842104</v>
      </c>
      <c r="S103" s="1">
        <v>15</v>
      </c>
      <c r="T103" s="4">
        <f t="shared" si="9"/>
        <v>9.8684210526315788</v>
      </c>
      <c r="U103" s="1">
        <v>10</v>
      </c>
      <c r="V103" s="4">
        <f t="shared" si="10"/>
        <v>6.5789473684210522</v>
      </c>
      <c r="W103" s="1">
        <v>1</v>
      </c>
      <c r="X103" s="4">
        <f t="shared" si="11"/>
        <v>0.6578947368421052</v>
      </c>
    </row>
    <row r="104" spans="1:24" ht="20.100000000000001" customHeight="1" x14ac:dyDescent="0.25">
      <c r="A104" s="1">
        <v>74</v>
      </c>
      <c r="B104" s="1" t="s">
        <v>98</v>
      </c>
      <c r="C104" s="1">
        <v>540</v>
      </c>
      <c r="D104" s="1">
        <v>230</v>
      </c>
      <c r="E104" s="1">
        <v>184</v>
      </c>
      <c r="F104" s="1">
        <v>0</v>
      </c>
      <c r="G104" s="1">
        <v>6</v>
      </c>
      <c r="H104" s="1">
        <v>0</v>
      </c>
      <c r="I104" s="1">
        <v>0</v>
      </c>
      <c r="J104" s="1">
        <v>2</v>
      </c>
      <c r="K104" s="1">
        <v>1</v>
      </c>
      <c r="L104" s="1">
        <v>423</v>
      </c>
      <c r="M104" s="1">
        <v>121</v>
      </c>
      <c r="N104" s="4">
        <f t="shared" si="6"/>
        <v>28.605200945626478</v>
      </c>
      <c r="O104" s="1">
        <v>147</v>
      </c>
      <c r="P104" s="4">
        <f t="shared" si="7"/>
        <v>34.751773049645394</v>
      </c>
      <c r="Q104" s="1">
        <v>1</v>
      </c>
      <c r="R104" s="4">
        <f t="shared" si="8"/>
        <v>0.2364066193853428</v>
      </c>
      <c r="S104" s="1">
        <v>138</v>
      </c>
      <c r="T104" s="4">
        <f t="shared" si="9"/>
        <v>32.62411347517731</v>
      </c>
      <c r="U104" s="1">
        <v>16</v>
      </c>
      <c r="V104" s="4">
        <f t="shared" si="10"/>
        <v>3.7825059101654848</v>
      </c>
      <c r="W104" s="1">
        <v>0</v>
      </c>
      <c r="X104" s="4">
        <f t="shared" si="11"/>
        <v>0</v>
      </c>
    </row>
    <row r="105" spans="1:24" ht="20.100000000000001" customHeight="1" x14ac:dyDescent="0.25">
      <c r="A105" s="1">
        <v>75</v>
      </c>
      <c r="B105" s="1" t="s">
        <v>99</v>
      </c>
      <c r="C105" s="1">
        <v>6928</v>
      </c>
      <c r="D105" s="1">
        <v>2653</v>
      </c>
      <c r="E105" s="1">
        <v>2962</v>
      </c>
      <c r="F105" s="1">
        <v>51</v>
      </c>
      <c r="G105" s="1">
        <v>151</v>
      </c>
      <c r="H105" s="1">
        <v>0</v>
      </c>
      <c r="I105" s="1">
        <v>0</v>
      </c>
      <c r="J105" s="1">
        <v>8</v>
      </c>
      <c r="K105" s="1">
        <v>30</v>
      </c>
      <c r="L105" s="1">
        <v>5855</v>
      </c>
      <c r="M105" s="1">
        <v>1877</v>
      </c>
      <c r="N105" s="4">
        <f t="shared" si="6"/>
        <v>32.058070025619131</v>
      </c>
      <c r="O105" s="1">
        <v>2677</v>
      </c>
      <c r="P105" s="4">
        <f t="shared" si="7"/>
        <v>45.721605465414179</v>
      </c>
      <c r="Q105" s="1">
        <v>296</v>
      </c>
      <c r="R105" s="4">
        <f t="shared" si="8"/>
        <v>5.0555081127241674</v>
      </c>
      <c r="S105" s="1">
        <v>281</v>
      </c>
      <c r="T105" s="4">
        <f t="shared" si="9"/>
        <v>4.7993168232280103</v>
      </c>
      <c r="U105" s="1">
        <v>252</v>
      </c>
      <c r="V105" s="4">
        <f t="shared" si="10"/>
        <v>4.3040136635354402</v>
      </c>
      <c r="W105" s="1">
        <v>472</v>
      </c>
      <c r="X105" s="4">
        <f t="shared" si="11"/>
        <v>8.0614859094790781</v>
      </c>
    </row>
    <row r="106" spans="1:24" ht="20.100000000000001" customHeight="1" x14ac:dyDescent="0.25">
      <c r="A106" s="1">
        <v>77</v>
      </c>
      <c r="B106" s="1" t="s">
        <v>100</v>
      </c>
      <c r="C106" s="1">
        <v>351</v>
      </c>
      <c r="D106" s="1">
        <v>165</v>
      </c>
      <c r="E106" s="1">
        <v>113</v>
      </c>
      <c r="F106" s="1">
        <v>12</v>
      </c>
      <c r="G106" s="1">
        <v>19</v>
      </c>
      <c r="H106" s="1">
        <v>0</v>
      </c>
      <c r="I106" s="1">
        <v>4</v>
      </c>
      <c r="J106" s="1">
        <v>0</v>
      </c>
      <c r="K106" s="1">
        <v>10</v>
      </c>
      <c r="L106" s="1">
        <v>323</v>
      </c>
      <c r="M106" s="1">
        <v>153</v>
      </c>
      <c r="N106" s="4">
        <f t="shared" si="6"/>
        <v>47.368421052631575</v>
      </c>
      <c r="O106" s="1">
        <v>70</v>
      </c>
      <c r="P106" s="4">
        <f t="shared" si="7"/>
        <v>21.671826625386998</v>
      </c>
      <c r="Q106" s="1">
        <v>1</v>
      </c>
      <c r="R106" s="4">
        <f t="shared" si="8"/>
        <v>0.30959752321981426</v>
      </c>
      <c r="S106" s="1">
        <v>49</v>
      </c>
      <c r="T106" s="4">
        <f t="shared" si="9"/>
        <v>15.170278637770899</v>
      </c>
      <c r="U106" s="1">
        <v>15</v>
      </c>
      <c r="V106" s="4">
        <f t="shared" si="10"/>
        <v>4.643962848297214</v>
      </c>
      <c r="W106" s="1">
        <v>35</v>
      </c>
      <c r="X106" s="4">
        <f t="shared" si="11"/>
        <v>10.835913312693499</v>
      </c>
    </row>
    <row r="107" spans="1:24" ht="20.100000000000001" customHeight="1" x14ac:dyDescent="0.25">
      <c r="A107" s="1">
        <v>122</v>
      </c>
      <c r="B107" s="1" t="s">
        <v>101</v>
      </c>
      <c r="C107" s="1">
        <v>127</v>
      </c>
      <c r="D107" s="1">
        <v>47</v>
      </c>
      <c r="E107" s="1">
        <v>57</v>
      </c>
      <c r="F107" s="1">
        <v>2</v>
      </c>
      <c r="G107" s="1">
        <v>11</v>
      </c>
      <c r="H107" s="1">
        <v>0</v>
      </c>
      <c r="I107" s="1">
        <v>0</v>
      </c>
      <c r="J107" s="1">
        <v>1</v>
      </c>
      <c r="K107" s="1">
        <v>0</v>
      </c>
      <c r="L107" s="1">
        <v>118</v>
      </c>
      <c r="M107" s="1">
        <v>41</v>
      </c>
      <c r="N107" s="4">
        <f t="shared" si="6"/>
        <v>34.745762711864408</v>
      </c>
      <c r="O107" s="1">
        <v>55</v>
      </c>
      <c r="P107" s="4">
        <f t="shared" si="7"/>
        <v>46.610169491525419</v>
      </c>
      <c r="Q107" s="1">
        <v>11</v>
      </c>
      <c r="R107" s="4">
        <f t="shared" si="8"/>
        <v>9.3220338983050848</v>
      </c>
      <c r="S107" s="1">
        <v>9</v>
      </c>
      <c r="T107" s="4">
        <f t="shared" si="9"/>
        <v>7.6271186440677967</v>
      </c>
      <c r="U107" s="1">
        <v>1</v>
      </c>
      <c r="V107" s="4">
        <f t="shared" si="10"/>
        <v>0.84745762711864403</v>
      </c>
      <c r="W107" s="1">
        <v>1</v>
      </c>
      <c r="X107" s="4">
        <f t="shared" si="11"/>
        <v>0.84745762711864403</v>
      </c>
    </row>
    <row r="108" spans="1:24" ht="20.100000000000001" customHeight="1" x14ac:dyDescent="0.25">
      <c r="A108" s="1">
        <v>78</v>
      </c>
      <c r="B108" s="1" t="s">
        <v>102</v>
      </c>
      <c r="C108" s="1">
        <v>65</v>
      </c>
      <c r="D108" s="1">
        <v>32</v>
      </c>
      <c r="E108" s="1">
        <v>24</v>
      </c>
      <c r="F108" s="1">
        <v>1</v>
      </c>
      <c r="G108" s="1">
        <v>1</v>
      </c>
      <c r="H108" s="1">
        <v>0</v>
      </c>
      <c r="I108" s="1">
        <v>0</v>
      </c>
      <c r="J108" s="1">
        <v>1</v>
      </c>
      <c r="K108" s="1">
        <v>3</v>
      </c>
      <c r="L108" s="1">
        <v>62</v>
      </c>
      <c r="M108" s="1">
        <v>23</v>
      </c>
      <c r="N108" s="4">
        <f t="shared" si="6"/>
        <v>37.096774193548384</v>
      </c>
      <c r="O108" s="1">
        <v>18</v>
      </c>
      <c r="P108" s="4">
        <f t="shared" si="7"/>
        <v>29.032258064516132</v>
      </c>
      <c r="Q108" s="1">
        <v>1</v>
      </c>
      <c r="R108" s="4">
        <f t="shared" si="8"/>
        <v>1.6129032258064515</v>
      </c>
      <c r="S108" s="1">
        <v>16</v>
      </c>
      <c r="T108" s="4">
        <f t="shared" si="9"/>
        <v>25.806451612903224</v>
      </c>
      <c r="U108" s="1">
        <v>4</v>
      </c>
      <c r="V108" s="4">
        <f t="shared" si="10"/>
        <v>6.4516129032258061</v>
      </c>
      <c r="W108" s="1">
        <v>0</v>
      </c>
      <c r="X108" s="4">
        <f t="shared" si="11"/>
        <v>0</v>
      </c>
    </row>
    <row r="109" spans="1:24" ht="20.100000000000001" customHeight="1" x14ac:dyDescent="0.25">
      <c r="A109" s="1">
        <v>123</v>
      </c>
      <c r="B109" s="1" t="s">
        <v>103</v>
      </c>
      <c r="C109" s="1">
        <v>1670</v>
      </c>
      <c r="D109" s="1">
        <v>682</v>
      </c>
      <c r="E109" s="1">
        <v>398</v>
      </c>
      <c r="F109" s="1">
        <v>84</v>
      </c>
      <c r="G109" s="1">
        <v>84</v>
      </c>
      <c r="H109" s="1">
        <v>0</v>
      </c>
      <c r="I109" s="1">
        <v>0</v>
      </c>
      <c r="J109" s="1">
        <v>2</v>
      </c>
      <c r="K109" s="1">
        <v>2</v>
      </c>
      <c r="L109" s="1">
        <v>1252</v>
      </c>
      <c r="M109" s="1">
        <v>372</v>
      </c>
      <c r="N109" s="4">
        <f t="shared" si="6"/>
        <v>29.712460063897762</v>
      </c>
      <c r="O109" s="1">
        <v>442</v>
      </c>
      <c r="P109" s="4">
        <f t="shared" si="7"/>
        <v>35.303514376996802</v>
      </c>
      <c r="Q109" s="1">
        <v>42</v>
      </c>
      <c r="R109" s="4">
        <f t="shared" si="8"/>
        <v>3.3546325878594248</v>
      </c>
      <c r="S109" s="1">
        <v>268</v>
      </c>
      <c r="T109" s="4">
        <f t="shared" si="9"/>
        <v>21.405750798722046</v>
      </c>
      <c r="U109" s="1">
        <v>57</v>
      </c>
      <c r="V109" s="4">
        <f t="shared" si="10"/>
        <v>4.5527156549520766</v>
      </c>
      <c r="W109" s="1">
        <v>71</v>
      </c>
      <c r="X109" s="4">
        <f t="shared" si="11"/>
        <v>5.6709265175718855</v>
      </c>
    </row>
    <row r="110" spans="1:24" ht="20.100000000000001" customHeight="1" x14ac:dyDescent="0.25">
      <c r="A110" s="1">
        <v>79</v>
      </c>
      <c r="B110" s="1" t="s">
        <v>104</v>
      </c>
      <c r="C110" s="1">
        <v>89</v>
      </c>
      <c r="D110" s="1">
        <v>36</v>
      </c>
      <c r="E110" s="1">
        <v>48</v>
      </c>
      <c r="F110" s="1">
        <v>0</v>
      </c>
      <c r="G110" s="1">
        <v>5</v>
      </c>
      <c r="H110" s="1">
        <v>0</v>
      </c>
      <c r="I110" s="1">
        <v>0</v>
      </c>
      <c r="J110" s="1">
        <v>1</v>
      </c>
      <c r="K110" s="1">
        <v>0</v>
      </c>
      <c r="L110" s="1">
        <v>90</v>
      </c>
      <c r="M110" s="1">
        <v>14</v>
      </c>
      <c r="N110" s="4">
        <f t="shared" si="6"/>
        <v>15.555555555555555</v>
      </c>
      <c r="O110" s="1">
        <v>50</v>
      </c>
      <c r="P110" s="4">
        <f t="shared" si="7"/>
        <v>55.555555555555557</v>
      </c>
      <c r="Q110" s="1">
        <v>5</v>
      </c>
      <c r="R110" s="4">
        <f t="shared" si="8"/>
        <v>5.5555555555555554</v>
      </c>
      <c r="S110" s="1">
        <v>13</v>
      </c>
      <c r="T110" s="4">
        <f t="shared" si="9"/>
        <v>14.444444444444443</v>
      </c>
      <c r="U110" s="1">
        <v>8</v>
      </c>
      <c r="V110" s="4">
        <f t="shared" si="10"/>
        <v>8.8888888888888893</v>
      </c>
      <c r="W110" s="1">
        <v>0</v>
      </c>
      <c r="X110" s="4">
        <f t="shared" si="11"/>
        <v>0</v>
      </c>
    </row>
    <row r="111" spans="1:24" ht="20.100000000000001" customHeight="1" x14ac:dyDescent="0.25">
      <c r="A111" s="1">
        <v>124</v>
      </c>
      <c r="B111" s="1" t="s">
        <v>105</v>
      </c>
      <c r="C111" s="1">
        <v>964</v>
      </c>
      <c r="D111" s="1">
        <v>428</v>
      </c>
      <c r="E111" s="1">
        <v>301</v>
      </c>
      <c r="F111" s="1">
        <v>1</v>
      </c>
      <c r="G111" s="1">
        <v>69</v>
      </c>
      <c r="H111" s="1">
        <v>0</v>
      </c>
      <c r="I111" s="1">
        <v>10</v>
      </c>
      <c r="J111" s="1">
        <v>1</v>
      </c>
      <c r="K111" s="1">
        <v>1</v>
      </c>
      <c r="L111" s="1">
        <v>811</v>
      </c>
      <c r="M111" s="1">
        <v>266</v>
      </c>
      <c r="N111" s="4">
        <f t="shared" si="6"/>
        <v>32.799013563501852</v>
      </c>
      <c r="O111" s="1">
        <v>262</v>
      </c>
      <c r="P111" s="4">
        <f t="shared" si="7"/>
        <v>32.305795314426632</v>
      </c>
      <c r="Q111" s="1">
        <v>15</v>
      </c>
      <c r="R111" s="4">
        <f t="shared" si="8"/>
        <v>1.8495684340320593</v>
      </c>
      <c r="S111" s="1">
        <v>237</v>
      </c>
      <c r="T111" s="4">
        <f t="shared" si="9"/>
        <v>29.223181257706539</v>
      </c>
      <c r="U111" s="1">
        <v>15</v>
      </c>
      <c r="V111" s="4">
        <f t="shared" si="10"/>
        <v>1.8495684340320593</v>
      </c>
      <c r="W111" s="1">
        <v>16</v>
      </c>
      <c r="X111" s="4">
        <f t="shared" si="11"/>
        <v>1.9728729963008631</v>
      </c>
    </row>
    <row r="112" spans="1:24" ht="20.100000000000001" customHeight="1" x14ac:dyDescent="0.25">
      <c r="A112" s="1">
        <v>80</v>
      </c>
      <c r="B112" s="1" t="s">
        <v>106</v>
      </c>
      <c r="C112" s="1">
        <v>1279</v>
      </c>
      <c r="D112" s="1">
        <v>432</v>
      </c>
      <c r="E112" s="1">
        <v>695</v>
      </c>
      <c r="F112" s="1">
        <v>6</v>
      </c>
      <c r="G112" s="1">
        <v>34</v>
      </c>
      <c r="H112" s="1">
        <v>0</v>
      </c>
      <c r="I112" s="1">
        <v>0</v>
      </c>
      <c r="J112" s="1">
        <v>3</v>
      </c>
      <c r="K112" s="1">
        <v>9</v>
      </c>
      <c r="L112" s="1">
        <v>1179</v>
      </c>
      <c r="M112" s="1">
        <v>416</v>
      </c>
      <c r="N112" s="4">
        <f t="shared" si="6"/>
        <v>35.28413910093299</v>
      </c>
      <c r="O112" s="1">
        <v>560</v>
      </c>
      <c r="P112" s="4">
        <f t="shared" si="7"/>
        <v>47.497879558948263</v>
      </c>
      <c r="Q112" s="1">
        <v>26</v>
      </c>
      <c r="R112" s="4">
        <f t="shared" si="8"/>
        <v>2.2052586938083119</v>
      </c>
      <c r="S112" s="1">
        <v>130</v>
      </c>
      <c r="T112" s="4">
        <f t="shared" si="9"/>
        <v>11.02629346904156</v>
      </c>
      <c r="U112" s="1">
        <v>18</v>
      </c>
      <c r="V112" s="4">
        <f t="shared" si="10"/>
        <v>1.5267175572519083</v>
      </c>
      <c r="W112" s="1">
        <v>29</v>
      </c>
      <c r="X112" s="4">
        <f t="shared" si="11"/>
        <v>2.4597116200169635</v>
      </c>
    </row>
    <row r="113" spans="1:24" ht="20.100000000000001" customHeight="1" x14ac:dyDescent="0.25">
      <c r="A113" s="1">
        <v>81</v>
      </c>
      <c r="B113" s="1" t="s">
        <v>107</v>
      </c>
      <c r="C113" s="1">
        <v>271</v>
      </c>
      <c r="D113" s="1">
        <v>125</v>
      </c>
      <c r="E113" s="1">
        <v>118</v>
      </c>
      <c r="F113" s="1">
        <v>1</v>
      </c>
      <c r="G113" s="1">
        <v>4</v>
      </c>
      <c r="H113" s="1">
        <v>0</v>
      </c>
      <c r="I113" s="1">
        <v>0</v>
      </c>
      <c r="J113" s="1">
        <v>0</v>
      </c>
      <c r="K113" s="1">
        <v>1</v>
      </c>
      <c r="L113" s="1">
        <v>249</v>
      </c>
      <c r="M113" s="1">
        <v>41</v>
      </c>
      <c r="N113" s="4">
        <f t="shared" si="6"/>
        <v>16.46586345381526</v>
      </c>
      <c r="O113" s="1">
        <v>88</v>
      </c>
      <c r="P113" s="4">
        <f t="shared" si="7"/>
        <v>35.341365461847388</v>
      </c>
      <c r="Q113" s="1">
        <v>8</v>
      </c>
      <c r="R113" s="4">
        <f t="shared" si="8"/>
        <v>3.2128514056224895</v>
      </c>
      <c r="S113" s="1">
        <v>110</v>
      </c>
      <c r="T113" s="4">
        <f t="shared" si="9"/>
        <v>44.176706827309239</v>
      </c>
      <c r="U113" s="1">
        <v>2</v>
      </c>
      <c r="V113" s="4">
        <f t="shared" si="10"/>
        <v>0.80321285140562237</v>
      </c>
      <c r="W113" s="1">
        <v>0</v>
      </c>
      <c r="X113" s="4">
        <f t="shared" si="11"/>
        <v>0</v>
      </c>
    </row>
    <row r="114" spans="1:24" ht="20.100000000000001" customHeight="1" x14ac:dyDescent="0.25">
      <c r="A114" s="1">
        <v>82</v>
      </c>
      <c r="B114" s="1" t="s">
        <v>108</v>
      </c>
      <c r="C114" s="1">
        <v>915</v>
      </c>
      <c r="D114" s="1">
        <v>360</v>
      </c>
      <c r="E114" s="1">
        <v>443</v>
      </c>
      <c r="F114" s="1">
        <v>3</v>
      </c>
      <c r="G114" s="1">
        <v>23</v>
      </c>
      <c r="H114" s="1">
        <v>0</v>
      </c>
      <c r="I114" s="1">
        <v>2</v>
      </c>
      <c r="J114" s="1">
        <v>1</v>
      </c>
      <c r="K114" s="1">
        <v>2</v>
      </c>
      <c r="L114" s="1">
        <v>834</v>
      </c>
      <c r="M114" s="1">
        <v>127</v>
      </c>
      <c r="N114" s="4">
        <f t="shared" si="6"/>
        <v>15.227817745803357</v>
      </c>
      <c r="O114" s="1">
        <v>415</v>
      </c>
      <c r="P114" s="4">
        <f t="shared" si="7"/>
        <v>49.760191846522787</v>
      </c>
      <c r="Q114" s="1">
        <v>54</v>
      </c>
      <c r="R114" s="4">
        <f t="shared" si="8"/>
        <v>6.4748201438848918</v>
      </c>
      <c r="S114" s="1">
        <v>206</v>
      </c>
      <c r="T114" s="4">
        <f t="shared" si="9"/>
        <v>24.700239808153476</v>
      </c>
      <c r="U114" s="1">
        <v>18</v>
      </c>
      <c r="V114" s="4">
        <f t="shared" si="10"/>
        <v>2.1582733812949639</v>
      </c>
      <c r="W114" s="1">
        <v>14</v>
      </c>
      <c r="X114" s="4">
        <f t="shared" si="11"/>
        <v>1.6786570743405276</v>
      </c>
    </row>
    <row r="115" spans="1:24" ht="20.100000000000001" customHeight="1" x14ac:dyDescent="0.25">
      <c r="A115" s="1">
        <v>83</v>
      </c>
      <c r="B115" s="1" t="s">
        <v>109</v>
      </c>
      <c r="C115" s="1">
        <v>329</v>
      </c>
      <c r="D115" s="1">
        <v>198</v>
      </c>
      <c r="E115" s="1">
        <v>98</v>
      </c>
      <c r="F115" s="1">
        <v>7</v>
      </c>
      <c r="G115" s="1">
        <v>4</v>
      </c>
      <c r="H115" s="1">
        <v>0</v>
      </c>
      <c r="I115" s="1">
        <v>2</v>
      </c>
      <c r="J115" s="1">
        <v>0</v>
      </c>
      <c r="K115" s="1">
        <v>2</v>
      </c>
      <c r="L115" s="1">
        <v>311</v>
      </c>
      <c r="M115" s="1">
        <v>89</v>
      </c>
      <c r="N115" s="4">
        <f t="shared" si="6"/>
        <v>28.617363344051448</v>
      </c>
      <c r="O115" s="1">
        <v>93</v>
      </c>
      <c r="P115" s="4">
        <f t="shared" si="7"/>
        <v>29.903536977491964</v>
      </c>
      <c r="Q115" s="1">
        <v>0</v>
      </c>
      <c r="R115" s="4">
        <f t="shared" si="8"/>
        <v>0</v>
      </c>
      <c r="S115" s="1">
        <v>125</v>
      </c>
      <c r="T115" s="4">
        <f t="shared" si="9"/>
        <v>40.192926045016073</v>
      </c>
      <c r="U115" s="1">
        <v>2</v>
      </c>
      <c r="V115" s="4">
        <f t="shared" si="10"/>
        <v>0.64308681672025725</v>
      </c>
      <c r="W115" s="1">
        <v>2</v>
      </c>
      <c r="X115" s="4">
        <f t="shared" si="11"/>
        <v>0.64308681672025725</v>
      </c>
    </row>
    <row r="116" spans="1:24" ht="20.100000000000001" customHeight="1" x14ac:dyDescent="0.25">
      <c r="A116" s="1">
        <v>139</v>
      </c>
      <c r="B116" s="1" t="s">
        <v>110</v>
      </c>
      <c r="C116" s="1">
        <v>305</v>
      </c>
      <c r="D116" s="1">
        <v>86</v>
      </c>
      <c r="E116" s="1">
        <v>180</v>
      </c>
      <c r="F116" s="1">
        <v>5</v>
      </c>
      <c r="G116" s="1">
        <v>7</v>
      </c>
      <c r="H116" s="1">
        <v>0</v>
      </c>
      <c r="I116" s="1">
        <v>1</v>
      </c>
      <c r="J116" s="1">
        <v>0</v>
      </c>
      <c r="K116" s="1">
        <v>2</v>
      </c>
      <c r="L116" s="1">
        <v>281</v>
      </c>
      <c r="M116" s="1">
        <v>80</v>
      </c>
      <c r="N116" s="4">
        <f t="shared" si="6"/>
        <v>28.46975088967972</v>
      </c>
      <c r="O116" s="1">
        <v>163</v>
      </c>
      <c r="P116" s="4">
        <f t="shared" si="7"/>
        <v>58.007117437722421</v>
      </c>
      <c r="Q116" s="1">
        <v>0</v>
      </c>
      <c r="R116" s="4">
        <f t="shared" si="8"/>
        <v>0</v>
      </c>
      <c r="S116" s="1">
        <v>26</v>
      </c>
      <c r="T116" s="4">
        <f t="shared" si="9"/>
        <v>9.252669039145907</v>
      </c>
      <c r="U116" s="1">
        <v>4</v>
      </c>
      <c r="V116" s="4">
        <f t="shared" si="10"/>
        <v>1.4234875444839856</v>
      </c>
      <c r="W116" s="1">
        <v>8</v>
      </c>
      <c r="X116" s="4">
        <f t="shared" si="11"/>
        <v>2.8469750889679712</v>
      </c>
    </row>
    <row r="117" spans="1:24" ht="20.100000000000001" customHeight="1" x14ac:dyDescent="0.25">
      <c r="A117" s="1">
        <v>84</v>
      </c>
      <c r="B117" s="1" t="s">
        <v>111</v>
      </c>
      <c r="C117" s="1">
        <v>294</v>
      </c>
      <c r="D117" s="1">
        <v>103</v>
      </c>
      <c r="E117" s="1">
        <v>147</v>
      </c>
      <c r="F117" s="1">
        <v>4</v>
      </c>
      <c r="G117" s="1">
        <v>18</v>
      </c>
      <c r="H117" s="1">
        <v>0</v>
      </c>
      <c r="I117" s="1">
        <v>2</v>
      </c>
      <c r="J117" s="1">
        <v>1</v>
      </c>
      <c r="K117" s="1">
        <v>0</v>
      </c>
      <c r="L117" s="1">
        <v>275</v>
      </c>
      <c r="M117" s="1">
        <v>100</v>
      </c>
      <c r="N117" s="4">
        <f t="shared" si="6"/>
        <v>36.363636363636367</v>
      </c>
      <c r="O117" s="1">
        <v>85</v>
      </c>
      <c r="P117" s="4">
        <f t="shared" si="7"/>
        <v>30.909090909090907</v>
      </c>
      <c r="Q117" s="1">
        <v>8</v>
      </c>
      <c r="R117" s="4">
        <f t="shared" si="8"/>
        <v>2.9090909090909092</v>
      </c>
      <c r="S117" s="1">
        <v>62</v>
      </c>
      <c r="T117" s="4">
        <f t="shared" si="9"/>
        <v>22.545454545454547</v>
      </c>
      <c r="U117" s="1">
        <v>3</v>
      </c>
      <c r="V117" s="4">
        <f t="shared" si="10"/>
        <v>1.0909090909090911</v>
      </c>
      <c r="W117" s="1">
        <v>17</v>
      </c>
      <c r="X117" s="4">
        <f t="shared" si="11"/>
        <v>6.1818181818181817</v>
      </c>
    </row>
    <row r="118" spans="1:24" ht="20.100000000000001" customHeight="1" x14ac:dyDescent="0.25">
      <c r="A118" s="1">
        <v>85</v>
      </c>
      <c r="B118" s="1" t="s">
        <v>112</v>
      </c>
      <c r="C118" s="1">
        <v>501</v>
      </c>
      <c r="D118" s="1">
        <v>189</v>
      </c>
      <c r="E118" s="1">
        <v>233</v>
      </c>
      <c r="F118" s="1">
        <v>3</v>
      </c>
      <c r="G118" s="1">
        <v>23</v>
      </c>
      <c r="H118" s="1">
        <v>0</v>
      </c>
      <c r="I118" s="1">
        <v>0</v>
      </c>
      <c r="J118" s="1">
        <v>1</v>
      </c>
      <c r="K118" s="1">
        <v>0</v>
      </c>
      <c r="L118" s="1">
        <v>449</v>
      </c>
      <c r="M118" s="1">
        <v>183</v>
      </c>
      <c r="N118" s="4">
        <f t="shared" si="6"/>
        <v>40.757238307349667</v>
      </c>
      <c r="O118" s="1">
        <v>124</v>
      </c>
      <c r="P118" s="4">
        <f t="shared" si="7"/>
        <v>27.616926503340757</v>
      </c>
      <c r="Q118" s="1">
        <v>35</v>
      </c>
      <c r="R118" s="4">
        <f t="shared" si="8"/>
        <v>7.7951002227171493</v>
      </c>
      <c r="S118" s="1">
        <v>75</v>
      </c>
      <c r="T118" s="4">
        <f t="shared" si="9"/>
        <v>16.70378619153675</v>
      </c>
      <c r="U118" s="1">
        <v>19</v>
      </c>
      <c r="V118" s="4">
        <f t="shared" si="10"/>
        <v>4.231625835189309</v>
      </c>
      <c r="W118" s="1">
        <v>13</v>
      </c>
      <c r="X118" s="4">
        <f t="shared" si="11"/>
        <v>2.8953229398663698</v>
      </c>
    </row>
    <row r="119" spans="1:24" ht="20.100000000000001" customHeight="1" x14ac:dyDescent="0.25">
      <c r="A119" s="1">
        <v>86</v>
      </c>
      <c r="B119" s="1" t="s">
        <v>113</v>
      </c>
      <c r="C119" s="1">
        <v>397</v>
      </c>
      <c r="D119" s="1">
        <v>176</v>
      </c>
      <c r="E119" s="1">
        <v>124</v>
      </c>
      <c r="F119" s="1">
        <v>3</v>
      </c>
      <c r="G119" s="1">
        <v>6</v>
      </c>
      <c r="H119" s="1">
        <v>0</v>
      </c>
      <c r="I119" s="1">
        <v>0</v>
      </c>
      <c r="J119" s="1">
        <v>0</v>
      </c>
      <c r="K119" s="1">
        <v>0</v>
      </c>
      <c r="L119" s="1">
        <v>309</v>
      </c>
      <c r="M119" s="1">
        <v>141</v>
      </c>
      <c r="N119" s="4">
        <f t="shared" si="6"/>
        <v>45.631067961165051</v>
      </c>
      <c r="O119" s="1">
        <v>75</v>
      </c>
      <c r="P119" s="4">
        <f t="shared" si="7"/>
        <v>24.271844660194176</v>
      </c>
      <c r="Q119" s="1">
        <v>8</v>
      </c>
      <c r="R119" s="4">
        <f t="shared" si="8"/>
        <v>2.5889967637540456</v>
      </c>
      <c r="S119" s="1">
        <v>64</v>
      </c>
      <c r="T119" s="4">
        <f t="shared" si="9"/>
        <v>20.711974110032365</v>
      </c>
      <c r="U119" s="1">
        <v>11</v>
      </c>
      <c r="V119" s="4">
        <f t="shared" si="10"/>
        <v>3.5598705501618122</v>
      </c>
      <c r="W119" s="1">
        <v>10</v>
      </c>
      <c r="X119" s="4">
        <f t="shared" si="11"/>
        <v>3.2362459546925564</v>
      </c>
    </row>
    <row r="120" spans="1:24" ht="20.100000000000001" customHeight="1" x14ac:dyDescent="0.25">
      <c r="A120" s="1">
        <v>87</v>
      </c>
      <c r="B120" s="1" t="s">
        <v>114</v>
      </c>
      <c r="C120" s="1">
        <v>229</v>
      </c>
      <c r="D120" s="1">
        <v>74</v>
      </c>
      <c r="E120" s="1">
        <v>86</v>
      </c>
      <c r="F120" s="1">
        <v>7</v>
      </c>
      <c r="G120" s="1">
        <v>5</v>
      </c>
      <c r="H120" s="1">
        <v>0</v>
      </c>
      <c r="I120" s="1">
        <v>0</v>
      </c>
      <c r="J120" s="1">
        <v>4</v>
      </c>
      <c r="K120" s="1">
        <v>0</v>
      </c>
      <c r="L120" s="1">
        <v>176</v>
      </c>
      <c r="M120" s="1">
        <v>52</v>
      </c>
      <c r="N120" s="4">
        <f t="shared" si="6"/>
        <v>29.545454545454547</v>
      </c>
      <c r="O120" s="1">
        <v>73</v>
      </c>
      <c r="P120" s="4">
        <f t="shared" si="7"/>
        <v>41.477272727272727</v>
      </c>
      <c r="Q120" s="1">
        <v>11</v>
      </c>
      <c r="R120" s="4">
        <f t="shared" si="8"/>
        <v>6.25</v>
      </c>
      <c r="S120" s="1">
        <v>24</v>
      </c>
      <c r="T120" s="4">
        <f t="shared" si="9"/>
        <v>13.636363636363635</v>
      </c>
      <c r="U120" s="1">
        <v>16</v>
      </c>
      <c r="V120" s="4">
        <f t="shared" si="10"/>
        <v>9.0909090909090917</v>
      </c>
      <c r="W120" s="1">
        <v>0</v>
      </c>
      <c r="X120" s="4">
        <f t="shared" si="11"/>
        <v>0</v>
      </c>
    </row>
    <row r="121" spans="1:24" ht="20.100000000000001" customHeight="1" x14ac:dyDescent="0.25">
      <c r="A121" s="1">
        <v>88</v>
      </c>
      <c r="B121" s="1" t="s">
        <v>115</v>
      </c>
      <c r="C121" s="1">
        <v>2068</v>
      </c>
      <c r="D121" s="1">
        <v>661</v>
      </c>
      <c r="E121" s="1">
        <v>1062</v>
      </c>
      <c r="F121" s="1">
        <v>39</v>
      </c>
      <c r="G121" s="1">
        <v>34</v>
      </c>
      <c r="H121" s="1">
        <v>0</v>
      </c>
      <c r="I121" s="1">
        <v>0</v>
      </c>
      <c r="J121" s="1">
        <v>0</v>
      </c>
      <c r="K121" s="1">
        <v>34</v>
      </c>
      <c r="L121" s="1">
        <v>1830</v>
      </c>
      <c r="M121" s="1">
        <v>520</v>
      </c>
      <c r="N121" s="4">
        <f t="shared" si="6"/>
        <v>28.415300546448087</v>
      </c>
      <c r="O121" s="1">
        <v>986</v>
      </c>
      <c r="P121" s="4">
        <f t="shared" si="7"/>
        <v>53.879781420765028</v>
      </c>
      <c r="Q121" s="1">
        <v>89</v>
      </c>
      <c r="R121" s="4">
        <f t="shared" si="8"/>
        <v>4.863387978142077</v>
      </c>
      <c r="S121" s="1">
        <v>151</v>
      </c>
      <c r="T121" s="4">
        <f t="shared" si="9"/>
        <v>8.2513661202185791</v>
      </c>
      <c r="U121" s="1">
        <v>79</v>
      </c>
      <c r="V121" s="4">
        <f t="shared" si="10"/>
        <v>4.3169398907103824</v>
      </c>
      <c r="W121" s="1">
        <v>5</v>
      </c>
      <c r="X121" s="4">
        <f t="shared" si="11"/>
        <v>0.27322404371584702</v>
      </c>
    </row>
    <row r="122" spans="1:24" ht="20.100000000000001" customHeight="1" x14ac:dyDescent="0.25">
      <c r="A122" s="1">
        <v>89</v>
      </c>
      <c r="B122" s="1" t="s">
        <v>116</v>
      </c>
      <c r="C122" s="1">
        <v>2317</v>
      </c>
      <c r="D122" s="1">
        <v>780</v>
      </c>
      <c r="E122" s="1">
        <v>1385</v>
      </c>
      <c r="F122" s="1">
        <v>10</v>
      </c>
      <c r="G122" s="1">
        <v>32</v>
      </c>
      <c r="H122" s="1">
        <v>0</v>
      </c>
      <c r="I122" s="1">
        <v>0</v>
      </c>
      <c r="J122" s="1">
        <v>10</v>
      </c>
      <c r="K122" s="1">
        <v>9</v>
      </c>
      <c r="L122" s="1">
        <v>2226</v>
      </c>
      <c r="M122" s="1">
        <v>551</v>
      </c>
      <c r="N122" s="4">
        <f t="shared" si="6"/>
        <v>24.752920035938907</v>
      </c>
      <c r="O122" s="1">
        <v>1242</v>
      </c>
      <c r="P122" s="4">
        <f t="shared" si="7"/>
        <v>55.795148247978432</v>
      </c>
      <c r="Q122" s="1">
        <v>52</v>
      </c>
      <c r="R122" s="4">
        <f t="shared" si="8"/>
        <v>2.3360287511230911</v>
      </c>
      <c r="S122" s="1">
        <v>135</v>
      </c>
      <c r="T122" s="4">
        <f t="shared" si="9"/>
        <v>6.0646900269541781</v>
      </c>
      <c r="U122" s="1">
        <v>142</v>
      </c>
      <c r="V122" s="4">
        <f t="shared" si="10"/>
        <v>6.3791554357592091</v>
      </c>
      <c r="W122" s="1">
        <v>104</v>
      </c>
      <c r="X122" s="4">
        <f t="shared" si="11"/>
        <v>4.6720575022461821</v>
      </c>
    </row>
    <row r="123" spans="1:24" ht="20.100000000000001" customHeight="1" x14ac:dyDescent="0.25">
      <c r="A123" s="1">
        <v>126</v>
      </c>
      <c r="B123" s="1" t="s">
        <v>117</v>
      </c>
      <c r="C123" s="1">
        <v>204</v>
      </c>
      <c r="D123" s="1">
        <v>61</v>
      </c>
      <c r="E123" s="1">
        <v>109</v>
      </c>
      <c r="F123" s="1">
        <v>3</v>
      </c>
      <c r="G123" s="1">
        <v>7</v>
      </c>
      <c r="H123" s="1">
        <v>0</v>
      </c>
      <c r="I123" s="1">
        <v>0</v>
      </c>
      <c r="J123" s="1">
        <v>0</v>
      </c>
      <c r="K123" s="1">
        <v>3</v>
      </c>
      <c r="L123" s="1">
        <v>183</v>
      </c>
      <c r="M123" s="1">
        <v>70</v>
      </c>
      <c r="N123" s="4">
        <f t="shared" si="6"/>
        <v>38.251366120218577</v>
      </c>
      <c r="O123" s="1">
        <v>66</v>
      </c>
      <c r="P123" s="4">
        <f t="shared" si="7"/>
        <v>36.065573770491802</v>
      </c>
      <c r="Q123" s="1">
        <v>7</v>
      </c>
      <c r="R123" s="4">
        <f t="shared" si="8"/>
        <v>3.8251366120218582</v>
      </c>
      <c r="S123" s="1">
        <v>31</v>
      </c>
      <c r="T123" s="4">
        <f t="shared" si="9"/>
        <v>16.939890710382514</v>
      </c>
      <c r="U123" s="1">
        <v>8</v>
      </c>
      <c r="V123" s="4">
        <f t="shared" si="10"/>
        <v>4.3715846994535523</v>
      </c>
      <c r="W123" s="1">
        <v>1</v>
      </c>
      <c r="X123" s="4">
        <f t="shared" si="11"/>
        <v>0.54644808743169404</v>
      </c>
    </row>
    <row r="124" spans="1:24" ht="20.100000000000001" customHeight="1" x14ac:dyDescent="0.25">
      <c r="A124" s="1">
        <v>127</v>
      </c>
      <c r="B124" s="1" t="s">
        <v>118</v>
      </c>
      <c r="C124" s="1">
        <v>1208</v>
      </c>
      <c r="D124" s="1">
        <v>495</v>
      </c>
      <c r="E124" s="1">
        <v>403</v>
      </c>
      <c r="F124" s="1">
        <v>12</v>
      </c>
      <c r="G124" s="1">
        <v>30</v>
      </c>
      <c r="H124" s="1">
        <v>0</v>
      </c>
      <c r="I124" s="1">
        <v>0</v>
      </c>
      <c r="J124" s="1">
        <v>10</v>
      </c>
      <c r="K124" s="1">
        <v>9</v>
      </c>
      <c r="L124" s="1">
        <v>959</v>
      </c>
      <c r="M124" s="1">
        <v>246</v>
      </c>
      <c r="N124" s="4">
        <f t="shared" si="6"/>
        <v>25.651720542231494</v>
      </c>
      <c r="O124" s="1">
        <v>415</v>
      </c>
      <c r="P124" s="4">
        <f t="shared" si="7"/>
        <v>43.274244004171017</v>
      </c>
      <c r="Q124" s="1">
        <v>46</v>
      </c>
      <c r="R124" s="4">
        <f t="shared" si="8"/>
        <v>4.7966631908237742</v>
      </c>
      <c r="S124" s="1">
        <v>156</v>
      </c>
      <c r="T124" s="4">
        <f t="shared" si="9"/>
        <v>16.266944734098018</v>
      </c>
      <c r="U124" s="1">
        <v>80</v>
      </c>
      <c r="V124" s="4">
        <f t="shared" si="10"/>
        <v>8.3420229405630852</v>
      </c>
      <c r="W124" s="1">
        <v>16</v>
      </c>
      <c r="X124" s="4">
        <f t="shared" si="11"/>
        <v>1.6684045881126173</v>
      </c>
    </row>
    <row r="125" spans="1:24" ht="20.100000000000001" customHeight="1" x14ac:dyDescent="0.25">
      <c r="A125" s="1">
        <v>90</v>
      </c>
      <c r="B125" s="1" t="s">
        <v>119</v>
      </c>
      <c r="C125" s="1">
        <v>70</v>
      </c>
      <c r="D125" s="1">
        <v>34</v>
      </c>
      <c r="E125" s="1">
        <v>28</v>
      </c>
      <c r="F125" s="1">
        <v>1</v>
      </c>
      <c r="G125" s="1">
        <v>1</v>
      </c>
      <c r="H125" s="1">
        <v>0</v>
      </c>
      <c r="I125" s="1">
        <v>0</v>
      </c>
      <c r="J125" s="1">
        <v>0</v>
      </c>
      <c r="K125" s="1">
        <v>0</v>
      </c>
      <c r="L125" s="1">
        <v>64</v>
      </c>
      <c r="M125" s="1">
        <v>13</v>
      </c>
      <c r="N125" s="4">
        <f t="shared" si="6"/>
        <v>20.3125</v>
      </c>
      <c r="O125" s="1">
        <v>34</v>
      </c>
      <c r="P125" s="4">
        <f t="shared" si="7"/>
        <v>53.125</v>
      </c>
      <c r="Q125" s="1">
        <v>7</v>
      </c>
      <c r="R125" s="4">
        <f t="shared" si="8"/>
        <v>10.9375</v>
      </c>
      <c r="S125" s="1">
        <v>4</v>
      </c>
      <c r="T125" s="4">
        <f t="shared" si="9"/>
        <v>6.25</v>
      </c>
      <c r="U125" s="1">
        <v>6</v>
      </c>
      <c r="V125" s="4">
        <f t="shared" si="10"/>
        <v>9.375</v>
      </c>
      <c r="W125" s="1">
        <v>0</v>
      </c>
      <c r="X125" s="4">
        <f t="shared" si="11"/>
        <v>0</v>
      </c>
    </row>
    <row r="126" spans="1:24" ht="20.100000000000001" customHeight="1" x14ac:dyDescent="0.25">
      <c r="A126" s="1">
        <v>91</v>
      </c>
      <c r="B126" s="1" t="s">
        <v>120</v>
      </c>
      <c r="C126" s="1">
        <v>97</v>
      </c>
      <c r="D126" s="1">
        <v>37</v>
      </c>
      <c r="E126" s="1">
        <v>28</v>
      </c>
      <c r="F126" s="1">
        <v>5</v>
      </c>
      <c r="G126" s="1">
        <v>5</v>
      </c>
      <c r="H126" s="1">
        <v>0</v>
      </c>
      <c r="I126" s="1">
        <v>1</v>
      </c>
      <c r="J126" s="1">
        <v>1</v>
      </c>
      <c r="K126" s="1">
        <v>0</v>
      </c>
      <c r="L126" s="1">
        <v>77</v>
      </c>
      <c r="M126" s="1">
        <v>19</v>
      </c>
      <c r="N126" s="4">
        <f t="shared" si="6"/>
        <v>24.675324675324674</v>
      </c>
      <c r="O126" s="1">
        <v>20</v>
      </c>
      <c r="P126" s="4">
        <f t="shared" si="7"/>
        <v>25.97402597402597</v>
      </c>
      <c r="Q126" s="1">
        <v>2</v>
      </c>
      <c r="R126" s="4">
        <f t="shared" si="8"/>
        <v>2.5974025974025974</v>
      </c>
      <c r="S126" s="1">
        <v>29</v>
      </c>
      <c r="T126" s="4">
        <f t="shared" si="9"/>
        <v>37.662337662337663</v>
      </c>
      <c r="U126" s="1">
        <v>1</v>
      </c>
      <c r="V126" s="4">
        <f t="shared" si="10"/>
        <v>1.2987012987012987</v>
      </c>
      <c r="W126" s="1">
        <v>6</v>
      </c>
      <c r="X126" s="4">
        <f t="shared" si="11"/>
        <v>7.7922077922077921</v>
      </c>
    </row>
    <row r="127" spans="1:24" ht="20.100000000000001" customHeight="1" x14ac:dyDescent="0.25">
      <c r="A127" s="1">
        <v>92</v>
      </c>
      <c r="B127" s="1" t="s">
        <v>121</v>
      </c>
      <c r="C127" s="1">
        <v>591</v>
      </c>
      <c r="D127" s="1">
        <v>261</v>
      </c>
      <c r="E127" s="1">
        <v>169</v>
      </c>
      <c r="F127" s="1">
        <v>10</v>
      </c>
      <c r="G127" s="1">
        <v>19</v>
      </c>
      <c r="H127" s="1">
        <v>0</v>
      </c>
      <c r="I127" s="1">
        <v>0</v>
      </c>
      <c r="J127" s="1">
        <v>2</v>
      </c>
      <c r="K127" s="1">
        <v>5</v>
      </c>
      <c r="L127" s="1">
        <v>466</v>
      </c>
      <c r="M127" s="1">
        <v>183</v>
      </c>
      <c r="N127" s="4">
        <f t="shared" si="6"/>
        <v>39.27038626609442</v>
      </c>
      <c r="O127" s="1">
        <v>161</v>
      </c>
      <c r="P127" s="4">
        <f t="shared" si="7"/>
        <v>34.549356223175963</v>
      </c>
      <c r="Q127" s="1">
        <v>13</v>
      </c>
      <c r="R127" s="4">
        <f t="shared" si="8"/>
        <v>2.7896995708154506</v>
      </c>
      <c r="S127" s="1">
        <v>84</v>
      </c>
      <c r="T127" s="4">
        <f t="shared" si="9"/>
        <v>18.025751072961373</v>
      </c>
      <c r="U127" s="1">
        <v>19</v>
      </c>
      <c r="V127" s="4">
        <f t="shared" si="10"/>
        <v>4.0772532188841204</v>
      </c>
      <c r="W127" s="1">
        <v>6</v>
      </c>
      <c r="X127" s="4">
        <f t="shared" si="11"/>
        <v>1.2875536480686696</v>
      </c>
    </row>
    <row r="128" spans="1:24" ht="20.100000000000001" customHeight="1" x14ac:dyDescent="0.25">
      <c r="A128" s="1">
        <v>128</v>
      </c>
      <c r="B128" s="1" t="s">
        <v>122</v>
      </c>
      <c r="C128" s="1">
        <v>5815</v>
      </c>
      <c r="D128" s="1">
        <v>1831</v>
      </c>
      <c r="E128" s="1">
        <v>2857</v>
      </c>
      <c r="F128" s="1">
        <v>13</v>
      </c>
      <c r="G128" s="1">
        <v>173</v>
      </c>
      <c r="H128" s="1">
        <v>0</v>
      </c>
      <c r="I128" s="1">
        <v>29</v>
      </c>
      <c r="J128" s="1">
        <v>17</v>
      </c>
      <c r="K128" s="1">
        <v>67</v>
      </c>
      <c r="L128" s="1">
        <v>4987</v>
      </c>
      <c r="M128" s="1">
        <v>1665</v>
      </c>
      <c r="N128" s="4">
        <f t="shared" si="6"/>
        <v>33.386805694806498</v>
      </c>
      <c r="O128" s="1">
        <v>2412</v>
      </c>
      <c r="P128" s="4">
        <f t="shared" si="7"/>
        <v>48.365750952476439</v>
      </c>
      <c r="Q128" s="1">
        <v>234</v>
      </c>
      <c r="R128" s="4">
        <f t="shared" si="8"/>
        <v>4.6921997192701026</v>
      </c>
      <c r="S128" s="1">
        <v>293</v>
      </c>
      <c r="T128" s="4">
        <f t="shared" si="9"/>
        <v>5.8752757168638459</v>
      </c>
      <c r="U128" s="1">
        <v>298</v>
      </c>
      <c r="V128" s="4">
        <f t="shared" si="10"/>
        <v>5.9755363946260278</v>
      </c>
      <c r="W128" s="1">
        <v>85</v>
      </c>
      <c r="X128" s="4">
        <f t="shared" si="11"/>
        <v>1.7044315219570882</v>
      </c>
    </row>
    <row r="129" spans="1:24" ht="20.100000000000001" customHeight="1" x14ac:dyDescent="0.25">
      <c r="A129" s="1">
        <v>93</v>
      </c>
      <c r="B129" s="1" t="s">
        <v>123</v>
      </c>
      <c r="C129" s="1">
        <v>455</v>
      </c>
      <c r="D129" s="1">
        <v>175</v>
      </c>
      <c r="E129" s="1">
        <v>239</v>
      </c>
      <c r="F129" s="1">
        <v>0</v>
      </c>
      <c r="G129" s="1">
        <v>20</v>
      </c>
      <c r="H129" s="1">
        <v>0</v>
      </c>
      <c r="I129" s="1">
        <v>23</v>
      </c>
      <c r="J129" s="1">
        <v>0</v>
      </c>
      <c r="K129" s="1">
        <v>0</v>
      </c>
      <c r="L129" s="1">
        <v>457</v>
      </c>
      <c r="M129" s="1">
        <v>159</v>
      </c>
      <c r="N129" s="4">
        <f t="shared" si="6"/>
        <v>34.792122538293221</v>
      </c>
      <c r="O129" s="1">
        <v>153</v>
      </c>
      <c r="P129" s="4">
        <f t="shared" si="7"/>
        <v>33.479212253829324</v>
      </c>
      <c r="Q129" s="1">
        <v>22</v>
      </c>
      <c r="R129" s="4">
        <f t="shared" si="8"/>
        <v>4.814004376367615</v>
      </c>
      <c r="S129" s="1">
        <v>92</v>
      </c>
      <c r="T129" s="4">
        <f t="shared" si="9"/>
        <v>20.131291028446391</v>
      </c>
      <c r="U129" s="1">
        <v>19</v>
      </c>
      <c r="V129" s="4">
        <f t="shared" si="10"/>
        <v>4.1575492341356668</v>
      </c>
      <c r="W129" s="1">
        <v>12</v>
      </c>
      <c r="X129" s="4">
        <f t="shared" si="11"/>
        <v>2.6258205689277898</v>
      </c>
    </row>
    <row r="130" spans="1:24" ht="20.100000000000001" customHeight="1" x14ac:dyDescent="0.25">
      <c r="A130" s="1">
        <v>94</v>
      </c>
      <c r="B130" s="1" t="s">
        <v>124</v>
      </c>
      <c r="C130" s="1">
        <v>552</v>
      </c>
      <c r="D130" s="1">
        <v>265</v>
      </c>
      <c r="E130" s="1">
        <v>224</v>
      </c>
      <c r="F130" s="1">
        <v>2</v>
      </c>
      <c r="G130" s="1">
        <v>14</v>
      </c>
      <c r="H130" s="1">
        <v>0</v>
      </c>
      <c r="I130" s="1">
        <v>0</v>
      </c>
      <c r="J130" s="1">
        <v>0</v>
      </c>
      <c r="K130" s="1">
        <v>10</v>
      </c>
      <c r="L130" s="1">
        <v>515</v>
      </c>
      <c r="M130" s="1">
        <v>217</v>
      </c>
      <c r="N130" s="4">
        <f t="shared" si="6"/>
        <v>42.135922330097088</v>
      </c>
      <c r="O130" s="1">
        <v>173</v>
      </c>
      <c r="P130" s="4">
        <f t="shared" si="7"/>
        <v>33.592233009708735</v>
      </c>
      <c r="Q130" s="1">
        <v>29</v>
      </c>
      <c r="R130" s="4">
        <f t="shared" si="8"/>
        <v>5.6310679611650478</v>
      </c>
      <c r="S130" s="1">
        <v>75</v>
      </c>
      <c r="T130" s="4">
        <f t="shared" si="9"/>
        <v>14.563106796116504</v>
      </c>
      <c r="U130" s="1">
        <v>18</v>
      </c>
      <c r="V130" s="4">
        <f t="shared" si="10"/>
        <v>3.4951456310679614</v>
      </c>
      <c r="W130" s="1">
        <v>3</v>
      </c>
      <c r="X130" s="4">
        <f t="shared" si="11"/>
        <v>0.58252427184466016</v>
      </c>
    </row>
    <row r="131" spans="1:24" ht="20.100000000000001" customHeight="1" x14ac:dyDescent="0.25">
      <c r="A131" s="1">
        <v>130</v>
      </c>
      <c r="B131" s="1" t="s">
        <v>125</v>
      </c>
      <c r="C131" s="1">
        <v>285</v>
      </c>
      <c r="D131" s="1">
        <v>89</v>
      </c>
      <c r="E131" s="1">
        <v>91</v>
      </c>
      <c r="F131" s="1">
        <v>9</v>
      </c>
      <c r="G131" s="1">
        <v>1</v>
      </c>
      <c r="H131" s="1">
        <v>0</v>
      </c>
      <c r="I131" s="1">
        <v>7</v>
      </c>
      <c r="J131" s="1">
        <v>3</v>
      </c>
      <c r="K131" s="1">
        <v>5</v>
      </c>
      <c r="L131" s="1">
        <v>205</v>
      </c>
      <c r="M131" s="1">
        <v>59</v>
      </c>
      <c r="N131" s="4">
        <f t="shared" si="6"/>
        <v>28.780487804878046</v>
      </c>
      <c r="O131" s="1">
        <v>68</v>
      </c>
      <c r="P131" s="4">
        <f t="shared" si="7"/>
        <v>33.170731707317074</v>
      </c>
      <c r="Q131" s="1">
        <v>6</v>
      </c>
      <c r="R131" s="4">
        <f t="shared" si="8"/>
        <v>2.9268292682926833</v>
      </c>
      <c r="S131" s="1">
        <v>64</v>
      </c>
      <c r="T131" s="4">
        <f t="shared" si="9"/>
        <v>31.219512195121951</v>
      </c>
      <c r="U131" s="1">
        <v>4</v>
      </c>
      <c r="V131" s="4">
        <f t="shared" si="10"/>
        <v>1.9512195121951219</v>
      </c>
      <c r="W131" s="1">
        <v>4</v>
      </c>
      <c r="X131" s="4">
        <f t="shared" si="11"/>
        <v>1.9512195121951219</v>
      </c>
    </row>
    <row r="132" spans="1:24" ht="20.100000000000001" customHeight="1" x14ac:dyDescent="0.25">
      <c r="A132" s="1">
        <v>207</v>
      </c>
      <c r="B132" s="1" t="s">
        <v>126</v>
      </c>
      <c r="C132" s="1">
        <v>60</v>
      </c>
      <c r="D132" s="1">
        <v>18</v>
      </c>
      <c r="E132" s="1">
        <v>33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51</v>
      </c>
      <c r="M132" s="1">
        <v>16</v>
      </c>
      <c r="N132" s="4">
        <f t="shared" si="6"/>
        <v>31.372549019607842</v>
      </c>
      <c r="O132" s="1">
        <v>23</v>
      </c>
      <c r="P132" s="4">
        <f t="shared" si="7"/>
        <v>45.098039215686278</v>
      </c>
      <c r="Q132" s="1">
        <v>2</v>
      </c>
      <c r="R132" s="4">
        <f t="shared" si="8"/>
        <v>3.9215686274509802</v>
      </c>
      <c r="S132" s="1">
        <v>6</v>
      </c>
      <c r="T132" s="4">
        <f t="shared" si="9"/>
        <v>11.76470588235294</v>
      </c>
      <c r="U132" s="1">
        <v>3</v>
      </c>
      <c r="V132" s="4">
        <f t="shared" si="10"/>
        <v>5.8823529411764701</v>
      </c>
      <c r="W132" s="1">
        <v>1</v>
      </c>
      <c r="X132" s="4">
        <f t="shared" si="11"/>
        <v>1.9607843137254901</v>
      </c>
    </row>
    <row r="133" spans="1:24" ht="20.100000000000001" customHeight="1" x14ac:dyDescent="0.25">
      <c r="A133" s="1">
        <v>95</v>
      </c>
      <c r="B133" s="1" t="s">
        <v>127</v>
      </c>
      <c r="C133" s="1">
        <v>154</v>
      </c>
      <c r="D133" s="1">
        <v>69</v>
      </c>
      <c r="E133" s="1">
        <v>63</v>
      </c>
      <c r="F133" s="1">
        <v>0</v>
      </c>
      <c r="G133" s="1">
        <v>2</v>
      </c>
      <c r="H133" s="1">
        <v>0</v>
      </c>
      <c r="I133" s="1">
        <v>0</v>
      </c>
      <c r="J133" s="1">
        <v>1</v>
      </c>
      <c r="K133" s="1">
        <v>0</v>
      </c>
      <c r="L133" s="1">
        <v>135</v>
      </c>
      <c r="M133" s="1">
        <v>61</v>
      </c>
      <c r="N133" s="4">
        <f t="shared" si="6"/>
        <v>45.185185185185183</v>
      </c>
      <c r="O133" s="1">
        <v>70</v>
      </c>
      <c r="P133" s="4">
        <f t="shared" si="7"/>
        <v>51.851851851851848</v>
      </c>
      <c r="Q133" s="1">
        <v>2</v>
      </c>
      <c r="R133" s="4">
        <f t="shared" si="8"/>
        <v>1.4814814814814816</v>
      </c>
      <c r="S133" s="1">
        <v>2</v>
      </c>
      <c r="T133" s="4">
        <f t="shared" si="9"/>
        <v>1.4814814814814816</v>
      </c>
      <c r="U133" s="1">
        <v>0</v>
      </c>
      <c r="V133" s="4">
        <f t="shared" si="10"/>
        <v>0</v>
      </c>
      <c r="W133" s="1">
        <v>0</v>
      </c>
      <c r="X133" s="4">
        <f t="shared" si="11"/>
        <v>0</v>
      </c>
    </row>
    <row r="134" spans="1:24" ht="20.100000000000001" customHeight="1" x14ac:dyDescent="0.25">
      <c r="A134" s="1">
        <v>131</v>
      </c>
      <c r="B134" s="1" t="s">
        <v>128</v>
      </c>
      <c r="C134" s="1">
        <v>923</v>
      </c>
      <c r="D134" s="1">
        <v>269</v>
      </c>
      <c r="E134" s="1">
        <v>539</v>
      </c>
      <c r="F134" s="1">
        <v>5</v>
      </c>
      <c r="G134" s="1">
        <v>18</v>
      </c>
      <c r="H134" s="1">
        <v>0</v>
      </c>
      <c r="I134" s="1">
        <v>0</v>
      </c>
      <c r="J134" s="1">
        <v>0</v>
      </c>
      <c r="K134" s="1">
        <v>27</v>
      </c>
      <c r="L134" s="1">
        <v>858</v>
      </c>
      <c r="M134" s="1">
        <v>209</v>
      </c>
      <c r="N134" s="4">
        <f t="shared" si="6"/>
        <v>24.358974358974358</v>
      </c>
      <c r="O134" s="1">
        <v>449</v>
      </c>
      <c r="P134" s="4">
        <f t="shared" si="7"/>
        <v>52.331002331002331</v>
      </c>
      <c r="Q134" s="1">
        <v>26</v>
      </c>
      <c r="R134" s="4">
        <f t="shared" si="8"/>
        <v>3.0303030303030303</v>
      </c>
      <c r="S134" s="1">
        <v>81</v>
      </c>
      <c r="T134" s="4">
        <f t="shared" si="9"/>
        <v>9.44055944055944</v>
      </c>
      <c r="U134" s="1">
        <v>34</v>
      </c>
      <c r="V134" s="4">
        <f t="shared" si="10"/>
        <v>3.9627039627039626</v>
      </c>
      <c r="W134" s="1">
        <v>59</v>
      </c>
      <c r="X134" s="4">
        <f t="shared" si="11"/>
        <v>6.876456876456877</v>
      </c>
    </row>
    <row r="135" spans="1:24" ht="20.100000000000001" customHeight="1" x14ac:dyDescent="0.25">
      <c r="A135" s="1">
        <v>132</v>
      </c>
      <c r="B135" s="1" t="s">
        <v>129</v>
      </c>
      <c r="C135" s="1">
        <v>332</v>
      </c>
      <c r="D135" s="1">
        <v>109</v>
      </c>
      <c r="E135" s="1">
        <v>147</v>
      </c>
      <c r="F135" s="1">
        <v>9</v>
      </c>
      <c r="G135" s="1">
        <v>11</v>
      </c>
      <c r="H135" s="1">
        <v>0</v>
      </c>
      <c r="I135" s="1">
        <v>2</v>
      </c>
      <c r="J135" s="1">
        <v>0</v>
      </c>
      <c r="K135" s="1">
        <v>1</v>
      </c>
      <c r="L135" s="1">
        <v>279</v>
      </c>
      <c r="M135" s="1">
        <v>67</v>
      </c>
      <c r="N135" s="4">
        <f t="shared" si="6"/>
        <v>24.014336917562723</v>
      </c>
      <c r="O135" s="1">
        <v>108</v>
      </c>
      <c r="P135" s="4">
        <f t="shared" si="7"/>
        <v>38.70967741935484</v>
      </c>
      <c r="Q135" s="1">
        <v>13</v>
      </c>
      <c r="R135" s="4">
        <f t="shared" si="8"/>
        <v>4.6594982078853047</v>
      </c>
      <c r="S135" s="1">
        <v>65</v>
      </c>
      <c r="T135" s="4">
        <f t="shared" si="9"/>
        <v>23.297491039426525</v>
      </c>
      <c r="U135" s="1">
        <v>17</v>
      </c>
      <c r="V135" s="4">
        <f t="shared" si="10"/>
        <v>6.0931899641577063</v>
      </c>
      <c r="W135" s="1">
        <v>9</v>
      </c>
      <c r="X135" s="4">
        <f t="shared" si="11"/>
        <v>3.225806451612903</v>
      </c>
    </row>
    <row r="136" spans="1:24" ht="20.100000000000001" customHeight="1" x14ac:dyDescent="0.25">
      <c r="A136" s="1">
        <v>96</v>
      </c>
      <c r="B136" s="1" t="s">
        <v>130</v>
      </c>
      <c r="C136" s="1">
        <v>458</v>
      </c>
      <c r="D136" s="1">
        <v>246</v>
      </c>
      <c r="E136" s="1">
        <v>207</v>
      </c>
      <c r="F136" s="1">
        <v>3</v>
      </c>
      <c r="G136" s="1">
        <v>14</v>
      </c>
      <c r="H136" s="1">
        <v>0</v>
      </c>
      <c r="I136" s="1">
        <v>1</v>
      </c>
      <c r="J136" s="1">
        <v>0</v>
      </c>
      <c r="K136" s="1">
        <v>0</v>
      </c>
      <c r="L136" s="1">
        <v>471</v>
      </c>
      <c r="M136" s="1">
        <v>232</v>
      </c>
      <c r="N136" s="4">
        <f t="shared" si="6"/>
        <v>49.256900212314228</v>
      </c>
      <c r="O136" s="1">
        <v>132</v>
      </c>
      <c r="P136" s="4">
        <f t="shared" si="7"/>
        <v>28.02547770700637</v>
      </c>
      <c r="Q136" s="1">
        <v>17</v>
      </c>
      <c r="R136" s="4">
        <f t="shared" si="8"/>
        <v>3.6093418259023355</v>
      </c>
      <c r="S136" s="1">
        <v>36</v>
      </c>
      <c r="T136" s="4">
        <f t="shared" si="9"/>
        <v>7.6433121019108281</v>
      </c>
      <c r="U136" s="1">
        <v>8</v>
      </c>
      <c r="V136" s="4">
        <f t="shared" si="10"/>
        <v>1.6985138004246285</v>
      </c>
      <c r="W136" s="1">
        <v>46</v>
      </c>
      <c r="X136" s="4">
        <f t="shared" si="11"/>
        <v>9.766454352441615</v>
      </c>
    </row>
    <row r="137" spans="1:24" ht="20.100000000000001" customHeight="1" x14ac:dyDescent="0.25">
      <c r="A137" s="1">
        <v>97</v>
      </c>
      <c r="B137" s="1" t="s">
        <v>131</v>
      </c>
      <c r="C137" s="1">
        <v>307</v>
      </c>
      <c r="D137" s="1">
        <v>148</v>
      </c>
      <c r="E137" s="1">
        <v>125</v>
      </c>
      <c r="F137" s="1">
        <v>3</v>
      </c>
      <c r="G137" s="1">
        <v>5</v>
      </c>
      <c r="H137" s="1">
        <v>0</v>
      </c>
      <c r="I137" s="1">
        <v>1</v>
      </c>
      <c r="J137" s="1">
        <v>1</v>
      </c>
      <c r="K137" s="1">
        <v>1</v>
      </c>
      <c r="L137" s="1">
        <v>284</v>
      </c>
      <c r="M137" s="1">
        <v>128</v>
      </c>
      <c r="N137" s="4">
        <f t="shared" ref="N137:N138" si="12">M137/L137*100</f>
        <v>45.070422535211272</v>
      </c>
      <c r="O137" s="1">
        <v>73</v>
      </c>
      <c r="P137" s="4">
        <f t="shared" ref="P137:P138" si="13">O137/L137*100</f>
        <v>25.704225352112676</v>
      </c>
      <c r="Q137" s="1">
        <v>29</v>
      </c>
      <c r="R137" s="4">
        <f t="shared" ref="R137:R138" si="14">Q137/L137*100</f>
        <v>10.211267605633804</v>
      </c>
      <c r="S137" s="1">
        <v>36</v>
      </c>
      <c r="T137" s="4">
        <f t="shared" ref="T137:T138" si="15">S137/L137*100</f>
        <v>12.676056338028168</v>
      </c>
      <c r="U137" s="1">
        <v>5</v>
      </c>
      <c r="V137" s="4">
        <f t="shared" ref="V137:V138" si="16">U137/L137*100</f>
        <v>1.7605633802816902</v>
      </c>
      <c r="W137" s="1">
        <v>13</v>
      </c>
      <c r="X137" s="4">
        <f t="shared" ref="X137:X138" si="17">W137/L137*100</f>
        <v>4.5774647887323949</v>
      </c>
    </row>
    <row r="138" spans="1:24" ht="20.100000000000001" customHeight="1" x14ac:dyDescent="0.25">
      <c r="A138" s="5">
        <v>98</v>
      </c>
      <c r="B138" s="1" t="s">
        <v>132</v>
      </c>
      <c r="C138" s="1">
        <v>1048</v>
      </c>
      <c r="D138" s="1">
        <v>351</v>
      </c>
      <c r="E138" s="1">
        <v>650</v>
      </c>
      <c r="F138" s="1">
        <v>3</v>
      </c>
      <c r="G138" s="1">
        <v>9</v>
      </c>
      <c r="H138" s="1">
        <v>0</v>
      </c>
      <c r="I138" s="1">
        <v>0</v>
      </c>
      <c r="J138" s="1">
        <v>0</v>
      </c>
      <c r="K138" s="1">
        <v>1</v>
      </c>
      <c r="L138" s="1">
        <v>1014</v>
      </c>
      <c r="M138" s="1">
        <v>285</v>
      </c>
      <c r="N138" s="4">
        <f t="shared" si="12"/>
        <v>28.106508875739642</v>
      </c>
      <c r="O138" s="1">
        <v>565</v>
      </c>
      <c r="P138" s="4">
        <f t="shared" si="13"/>
        <v>55.719921104536482</v>
      </c>
      <c r="Q138" s="1">
        <v>28</v>
      </c>
      <c r="R138" s="4">
        <f t="shared" si="14"/>
        <v>2.7613412228796843</v>
      </c>
      <c r="S138" s="1">
        <v>86</v>
      </c>
      <c r="T138" s="4">
        <f t="shared" si="15"/>
        <v>8.4812623274161734</v>
      </c>
      <c r="U138" s="1">
        <v>47</v>
      </c>
      <c r="V138" s="4">
        <f t="shared" si="16"/>
        <v>4.6351084812623276</v>
      </c>
      <c r="W138" s="1">
        <v>3</v>
      </c>
      <c r="X138" s="4">
        <f t="shared" si="17"/>
        <v>0.29585798816568049</v>
      </c>
    </row>
    <row r="139" spans="1:24" ht="20.100000000000001" customHeight="1" x14ac:dyDescent="0.25">
      <c r="A139" s="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9"/>
      <c r="O139" s="1"/>
      <c r="P139" s="9"/>
      <c r="Q139" s="1"/>
      <c r="R139" s="1"/>
      <c r="S139" s="1"/>
      <c r="T139" s="1"/>
      <c r="U139" s="1"/>
      <c r="V139" s="1"/>
      <c r="W139" s="1"/>
      <c r="X139" s="1"/>
    </row>
    <row r="140" spans="1:24" ht="20.100000000000001" customHeight="1" x14ac:dyDescent="0.25">
      <c r="A140" s="3"/>
      <c r="B140" s="6" t="s">
        <v>156</v>
      </c>
      <c r="C140" s="1">
        <f>SUM(C8:C139)</f>
        <v>101738</v>
      </c>
      <c r="D140" s="1">
        <f t="shared" ref="D140:M140" si="18">SUM(D8:D139)</f>
        <v>35783</v>
      </c>
      <c r="E140" s="1">
        <f t="shared" si="18"/>
        <v>49324</v>
      </c>
      <c r="F140" s="1">
        <f t="shared" si="18"/>
        <v>1339</v>
      </c>
      <c r="G140" s="1">
        <f t="shared" si="18"/>
        <v>2402</v>
      </c>
      <c r="H140" s="1">
        <f t="shared" si="18"/>
        <v>0</v>
      </c>
      <c r="I140" s="1">
        <f t="shared" si="18"/>
        <v>281</v>
      </c>
      <c r="J140" s="1">
        <f t="shared" si="18"/>
        <v>238</v>
      </c>
      <c r="K140" s="1">
        <f t="shared" si="18"/>
        <v>824</v>
      </c>
      <c r="L140" s="1">
        <f t="shared" si="18"/>
        <v>90191</v>
      </c>
      <c r="M140" s="1">
        <f t="shared" si="18"/>
        <v>26830</v>
      </c>
      <c r="N140" s="7">
        <f>M140/L140</f>
        <v>0.29747979288399062</v>
      </c>
      <c r="O140" s="1">
        <f>SUM(O8:O139)</f>
        <v>43635</v>
      </c>
      <c r="P140" s="7">
        <f>O140/L140</f>
        <v>0.48380658824051181</v>
      </c>
      <c r="Q140" s="1">
        <f>SUM(Q8:Q139)</f>
        <v>3682</v>
      </c>
      <c r="R140" s="7">
        <f>Q140/L140</f>
        <v>4.0824472508343403E-2</v>
      </c>
      <c r="S140" s="1">
        <f>SUM(S8:S139)</f>
        <v>9594</v>
      </c>
      <c r="T140" s="7">
        <f>S140/L140</f>
        <v>0.10637425020234835</v>
      </c>
      <c r="U140" s="1">
        <f>SUM(U8:U139)</f>
        <v>3711</v>
      </c>
      <c r="V140" s="7">
        <f>U140/L140</f>
        <v>4.1146012351565009E-2</v>
      </c>
      <c r="W140" s="1">
        <f>SUM(W8:W139)</f>
        <v>2739</v>
      </c>
      <c r="X140" s="7">
        <f>W140/L140</f>
        <v>3.036888381324079E-2</v>
      </c>
    </row>
    <row r="141" spans="1:24" x14ac:dyDescent="0.25">
      <c r="A141" s="3"/>
    </row>
    <row r="142" spans="1:24" s="13" customFormat="1" ht="18.75" x14ac:dyDescent="0.3">
      <c r="A142" s="15" t="s">
        <v>148</v>
      </c>
      <c r="N142" s="14"/>
      <c r="P142" s="14"/>
    </row>
    <row r="143" spans="1:24" s="13" customFormat="1" ht="18.75" x14ac:dyDescent="0.3">
      <c r="A143" s="15" t="s">
        <v>160</v>
      </c>
      <c r="N143" s="14"/>
      <c r="P143" s="14"/>
    </row>
    <row r="144" spans="1:24" s="13" customFormat="1" ht="18.75" x14ac:dyDescent="0.3">
      <c r="A144" s="15" t="s">
        <v>149</v>
      </c>
      <c r="N144" s="14"/>
      <c r="P144" s="14"/>
    </row>
    <row r="145" spans="1:16" s="13" customFormat="1" ht="18.75" x14ac:dyDescent="0.3">
      <c r="A145" s="15" t="s">
        <v>150</v>
      </c>
      <c r="N145" s="14"/>
      <c r="P145" s="14"/>
    </row>
    <row r="146" spans="1:16" s="13" customFormat="1" ht="18.75" x14ac:dyDescent="0.3">
      <c r="A146" s="15" t="s">
        <v>151</v>
      </c>
      <c r="N146" s="14"/>
      <c r="P146" s="14"/>
    </row>
    <row r="147" spans="1:16" s="13" customFormat="1" ht="18.75" x14ac:dyDescent="0.3">
      <c r="A147" s="15" t="s">
        <v>152</v>
      </c>
      <c r="N147" s="14"/>
      <c r="P147" s="14"/>
    </row>
    <row r="148" spans="1:16" s="13" customFormat="1" ht="18.75" x14ac:dyDescent="0.3">
      <c r="A148" s="15" t="s">
        <v>153</v>
      </c>
      <c r="N148" s="14"/>
      <c r="P148" s="14"/>
    </row>
    <row r="149" spans="1:16" s="13" customFormat="1" ht="18.75" x14ac:dyDescent="0.3">
      <c r="A149" s="15" t="s">
        <v>154</v>
      </c>
      <c r="N149" s="14"/>
      <c r="P149" s="14"/>
    </row>
    <row r="150" spans="1:16" s="13" customFormat="1" ht="18.75" x14ac:dyDescent="0.3">
      <c r="A150" s="15" t="s">
        <v>155</v>
      </c>
      <c r="N150" s="14"/>
      <c r="P150" s="14"/>
    </row>
    <row r="151" spans="1:16" x14ac:dyDescent="0.25">
      <c r="A151" s="3"/>
    </row>
  </sheetData>
  <mergeCells count="19">
    <mergeCell ref="G5:G7"/>
    <mergeCell ref="H5:H7"/>
    <mergeCell ref="A3:K3"/>
    <mergeCell ref="A4:K4"/>
    <mergeCell ref="A5:B7"/>
    <mergeCell ref="C5:C7"/>
    <mergeCell ref="D5:D7"/>
    <mergeCell ref="E5:E7"/>
    <mergeCell ref="F5:F7"/>
    <mergeCell ref="Q5:R6"/>
    <mergeCell ref="S5:T6"/>
    <mergeCell ref="U5:V6"/>
    <mergeCell ref="W5:X6"/>
    <mergeCell ref="I5:I7"/>
    <mergeCell ref="J5:J7"/>
    <mergeCell ref="K5:K7"/>
    <mergeCell ref="L5:L7"/>
    <mergeCell ref="M5:N6"/>
    <mergeCell ref="O5:P6"/>
  </mergeCells>
  <pageMargins left="0.25" right="0.25" top="0.25" bottom="0.5" header="0.3" footer="0.3"/>
  <pageSetup scale="50" fitToHeight="12" orientation="landscape" r:id="rId1"/>
  <headerFooter>
    <oddFooter>Page &amp;P of &amp;N</oddFooter>
  </headerFooter>
  <rowBreaks count="1" manualBreakCount="1"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5</vt:lpstr>
      <vt:lpstr>'Table 5'!Print_Titles</vt:lpstr>
    </vt:vector>
  </TitlesOfParts>
  <Company>Virginia IT Infrastructure Partnership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efu82329</dc:creator>
  <cp:lastModifiedBy>Ngo, Giang (DOE)</cp:lastModifiedBy>
  <cp:lastPrinted>2016-12-15T20:19:00Z</cp:lastPrinted>
  <dcterms:created xsi:type="dcterms:W3CDTF">2015-03-13T13:45:00Z</dcterms:created>
  <dcterms:modified xsi:type="dcterms:W3CDTF">2017-02-01T14:20:20Z</dcterms:modified>
</cp:coreProperties>
</file>