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LIC\Recruitment Incentive for Public Education\2022-2023\"/>
    </mc:Choice>
  </mc:AlternateContent>
  <xr:revisionPtr revIDLastSave="0" documentId="13_ncr:1_{42841DF1-B61E-403E-A68B-6E4F4D943A0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Sheet2!$A$1:$C$75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9" i="1"/>
  <c r="E8" i="1"/>
  <c r="D140" i="1"/>
  <c r="C76" i="2"/>
  <c r="C140" i="1"/>
  <c r="E140" i="1" s="1"/>
</calcChain>
</file>

<file path=xl/sharedStrings.xml><?xml version="1.0" encoding="utf-8"?>
<sst xmlns="http://schemas.openxmlformats.org/spreadsheetml/2006/main" count="219" uniqueCount="143">
  <si>
    <t>Virginia Department of Education</t>
  </si>
  <si>
    <t>Recruitment Incentive for Public Education (RIPE)</t>
  </si>
  <si>
    <t>Fiscal Year 2023</t>
  </si>
  <si>
    <t>DIVISION NO</t>
  </si>
  <si>
    <t>SCHOOL DIVISION</t>
  </si>
  <si>
    <t>AWARDED FUNDS - FY 2023</t>
  </si>
  <si>
    <t>ACCOMACK COUNTY PUBLIC SCHOOLS</t>
  </si>
  <si>
    <t>ALBEMARLE COUNTY PUBLIC SCHOOLS</t>
  </si>
  <si>
    <t>ALLEGHANY HIGHLANDS PUBLIC SCHOOLS</t>
  </si>
  <si>
    <t>AMELIA COUNTY PUBLIC SCHOOLS</t>
  </si>
  <si>
    <t>AMHERST COUNTY PUBLIC SCHOOLS</t>
  </si>
  <si>
    <t>APPOMATTOX COUNTY PUBLIC SCHOOLS</t>
  </si>
  <si>
    <t>ARLINGTON COUNTY PUBLIC SCHOOLS</t>
  </si>
  <si>
    <t>AUGUSTA COUNTY PUBLIC SCHOOLS</t>
  </si>
  <si>
    <t>BATH COUNTY PUBLIC SCHOOLS</t>
  </si>
  <si>
    <t>BEDFORD COUNTY PUBLIC SCHOOLS</t>
  </si>
  <si>
    <t>BLAND COUNTY PUBLIC SCHOOLS</t>
  </si>
  <si>
    <t>BOTETOURT COUNTY PUBLIC SCHOOLS</t>
  </si>
  <si>
    <t>BRUNSWICK COUNTY PUBLIC SCHOOLS</t>
  </si>
  <si>
    <t>BUCHANAN COUNTY PUBLIC SCHOOLS</t>
  </si>
  <si>
    <t>BUCKINGHAM COUNTY PUBLIC SCHOOLS</t>
  </si>
  <si>
    <t>CAMPBELL COUNTY PUBLIC SCHOOLS</t>
  </si>
  <si>
    <t>CAROLINE COUNTY PUBLIC SCHOOLS</t>
  </si>
  <si>
    <t>CARROLL COUNTY PUBLIC SCHOOLS</t>
  </si>
  <si>
    <t>CHARLES CITY COUNTY PUBLIC SCHOOLS</t>
  </si>
  <si>
    <t>CHARLOTTE COUNTY PUBLIC SCHOOLS</t>
  </si>
  <si>
    <t>CHESTERFIELD COUNTY PUBLIC SCHOOLS</t>
  </si>
  <si>
    <t>CLARKE COUNTY PUBLIC SCHOOLS</t>
  </si>
  <si>
    <t>CRAIG COUNTY PUBLIC SCHOOLS</t>
  </si>
  <si>
    <t>CULPEPER COUNTY PUBLIC SCHOOLS</t>
  </si>
  <si>
    <t>CUMBERLAND COUNTY PUBLIC SCHOOLS</t>
  </si>
  <si>
    <t>DICKENSON COUNTY PUBLIC SCHOOLS</t>
  </si>
  <si>
    <t>DINWIDDIE COUNTY PUBLIC SCHOOLS</t>
  </si>
  <si>
    <t>ESSEX COUNTY PUBLIC SCHOOLS</t>
  </si>
  <si>
    <t>FAIRFAX COUNTY PUBLIC SCHOOLS</t>
  </si>
  <si>
    <t>FAUQUIER COUNTY PUBLIC SCHOOLS</t>
  </si>
  <si>
    <t>FLOYD COUNTY PUBLIC SCHOOLS</t>
  </si>
  <si>
    <t>FLUVANNA COUNTY PUBLIC SCHOOLS</t>
  </si>
  <si>
    <t>FRANKLIN COUNTY PUBLIC SCHOOLS</t>
  </si>
  <si>
    <t>FREDERICK COUNTY PUBLIC SCHOOLS</t>
  </si>
  <si>
    <t>GILES COUNTY PUBLIC SCHOOLS</t>
  </si>
  <si>
    <t>GLOUCESTER COUNTY PUBLIC SCHOOLS</t>
  </si>
  <si>
    <t>GOOCHLAND COUNTY PUBLIC SCHOOLS</t>
  </si>
  <si>
    <t>GRAYSON COUNTY PUBLIC SCHOOLS</t>
  </si>
  <si>
    <t>GREENE COUNTY PUBLIC SCHOOLS</t>
  </si>
  <si>
    <t>GREENSVILLE COUNTY PUBLIC SCHOOLS</t>
  </si>
  <si>
    <t>HALIFAX COUNTY PUBLIC SCHOOLS</t>
  </si>
  <si>
    <t>HANOVER COUNTY PUBLIC SCHOOLS</t>
  </si>
  <si>
    <t>HENRICO COUNTY PUBLIC SCHOOLS</t>
  </si>
  <si>
    <t>HENRY COUNTY PUBLIC SCHOOLS</t>
  </si>
  <si>
    <t>HIGHLAND COUNTY PUBLIC SCHOOLS</t>
  </si>
  <si>
    <t>ISLE OF WIGHT COUNTY PUBLIC SCHOOLS</t>
  </si>
  <si>
    <t>KING GEORGE COUNTY PUBLIC SCHOOLS</t>
  </si>
  <si>
    <t>KING AND QUEEN COUNTY PUBLIC SCHOOLS</t>
  </si>
  <si>
    <t>KING WILLIAM COUNTY PUBLIC SCHOOLS</t>
  </si>
  <si>
    <t>LANCASTER COUNTY PUBLIC SCHOOLS</t>
  </si>
  <si>
    <t>LEE COUNTY PUBLIC SCHOOLS</t>
  </si>
  <si>
    <t>LOUDOUN COUNTY PUBLIC SCHOOLS</t>
  </si>
  <si>
    <t>LOUISA COUNTY PUBLIC SCHOOLS</t>
  </si>
  <si>
    <t>LUNENBURG COUNTY PUBLIC SCHOOLS</t>
  </si>
  <si>
    <t>MADISON COUNTY PUBLIC SCHOOLS</t>
  </si>
  <si>
    <t>MATHEWS COUNTY PUBLIC SCHOOLS</t>
  </si>
  <si>
    <t>MECKLENBURG COUNTY PUBLIC SCHOOLS</t>
  </si>
  <si>
    <t>MIDDLESEX COUNTY PUBLIC SCHOOLS</t>
  </si>
  <si>
    <t>MONTGOMERY COUNTY PUBLIC SCHOOLS</t>
  </si>
  <si>
    <t>NELSON COUNTY PUBLIC SCHOOLS</t>
  </si>
  <si>
    <t>NEW KENT COUNTY PUBLIC SCHOOLS</t>
  </si>
  <si>
    <t>NORTHAMPTON COUNTY PUBLIC SCHOOLS</t>
  </si>
  <si>
    <t>NORTHUMBERLAND COUNTY PUBLIC SCHOOLS</t>
  </si>
  <si>
    <t>NOTTOWAY COUNTY PUBLIC SCHOOLS</t>
  </si>
  <si>
    <t>ORANGE COUNTY PUBLIC SCHOOLS</t>
  </si>
  <si>
    <t>PAGE COUNTY PUBLIC SCHOOLS</t>
  </si>
  <si>
    <t>PATRICK COUNTY PUBLIC SCHOOLS</t>
  </si>
  <si>
    <t>PITTSYLVANIA COUNTY PUBLIC SCHOOLS</t>
  </si>
  <si>
    <t>POWHATAN COUNTY PUBLIC SCHOOLS</t>
  </si>
  <si>
    <t>PRINCE EDWARD COUNTY PUBLIC SCHOOLS</t>
  </si>
  <si>
    <t>PRINCE GEORGE COUNTY PUBLIC SCHOOLS</t>
  </si>
  <si>
    <t>PRINCE WILLIAM COUNTY PUBLIC SCHOOLS</t>
  </si>
  <si>
    <t>PULASKI COUNTY PUBLIC SCHOOLS</t>
  </si>
  <si>
    <t>RAPPAHANNOCK COUNTY PUBLIC SCHOOLS</t>
  </si>
  <si>
    <t>RICHMOND COUNTY PUBLIC SCHOOLS</t>
  </si>
  <si>
    <t>ROANOKE COUNTY PUBLIC SCHOOLS</t>
  </si>
  <si>
    <t>ROCKBRIDGE COUNTY PUBLIC SCHOOLS</t>
  </si>
  <si>
    <t>ROCKINGHAM COUNTY PUBLIC SCHOOLS</t>
  </si>
  <si>
    <t>RUSSELL COUNTY PUBLIC SCHOOLS</t>
  </si>
  <si>
    <t>SCOTT COUNTY PUBLIC SCHOOLS</t>
  </si>
  <si>
    <t>SHENANDOAH COUNTY PUBLIC SCHOOLS</t>
  </si>
  <si>
    <t>SMYTH COUNTY PUBLIC SCHOOLS</t>
  </si>
  <si>
    <t>SOUTHAMPTON COUNTY PUBLIC SCHOOLS</t>
  </si>
  <si>
    <t>SPOTSYLVANIA COUNTY PUBLIC SCHOOLS</t>
  </si>
  <si>
    <t>STAFFORD COUNTY PUBLIC SCHOOLS</t>
  </si>
  <si>
    <t>SURRY COUNTY PUBLIC SCHOOLS</t>
  </si>
  <si>
    <t>SUSSEX COUNTY PUBLIC SCHOOLS</t>
  </si>
  <si>
    <t>TAZEWELL COUNTY PUBLIC SCHOOLS</t>
  </si>
  <si>
    <t>WARREN COUNTY PUBLIC SCHOOLS</t>
  </si>
  <si>
    <t>WASHINGTON COUNTY PUBLIC SCHOOLS</t>
  </si>
  <si>
    <t>WESTMORELAND COUNTY PUBLIC SCHOOLS</t>
  </si>
  <si>
    <t>WISE COUNTY PUBLIC SCHOOLS</t>
  </si>
  <si>
    <t>WYTHE COUNTY PUBLIC SCHOOLS</t>
  </si>
  <si>
    <t>YORK COUNTY PUBLIC SCHOOLS</t>
  </si>
  <si>
    <t>ALEXANDRIA CITY PUBLIC SCHOOLS</t>
  </si>
  <si>
    <t>BRISTOL CITY PUBLIC SCHOOLS</t>
  </si>
  <si>
    <t>BUENA VISTA CITY PUBLIC SCHOOLS</t>
  </si>
  <si>
    <t>CHARLOTTESVILLE CITY PUBLIC SCHOOLS</t>
  </si>
  <si>
    <t>COLONIAL HEIGHTS CITY PUBLIC SCHOOLS</t>
  </si>
  <si>
    <t>COVINGTON CITY PUBLIC SCHOOLS</t>
  </si>
  <si>
    <t>DANVILLE CITY PUBLIC SCHOOLS</t>
  </si>
  <si>
    <t>FALLS CHURCH CITY PUBLIC SCHOOLS</t>
  </si>
  <si>
    <t>FREDERICKSBURG CITY PUBLIC SCHOOLS</t>
  </si>
  <si>
    <t>GALAX CITY PUBLIC SCHOOLS</t>
  </si>
  <si>
    <t>HAMPTON CITY PUBLIC SCHOOLS</t>
  </si>
  <si>
    <t>HARRISONBURG CITY PUBLIC SCHOOLS</t>
  </si>
  <si>
    <t>HOPEWELL CITY PUBLIC SCHOOLS</t>
  </si>
  <si>
    <t>LYNCHBURG CITY PUBLIC SCHOOLS</t>
  </si>
  <si>
    <t>MARTINSVILLE CITY PUBLIC SCHOOLS</t>
  </si>
  <si>
    <t>NEWPORT NEWS CITY PUBLIC SCHOOLS</t>
  </si>
  <si>
    <t>NORFOLK CITY PUBLIC SCHOOLS</t>
  </si>
  <si>
    <t>NORTON CITY PUBLIC SCHOOLS</t>
  </si>
  <si>
    <t>PETERSBURG CITY PUBLIC SCHOOLS</t>
  </si>
  <si>
    <t>PORTSMOUTH CITY PUBLIC SCHOOLS</t>
  </si>
  <si>
    <t>RADFORD CITY PUBLIC SCHOOLS</t>
  </si>
  <si>
    <t>RICHMOND CITY PUBLIC SCHOOLS</t>
  </si>
  <si>
    <t>ROANOKE CITY PUBLIC SCHOOLS</t>
  </si>
  <si>
    <t>STAUNTON CITY PUBLIC SCHOOLS</t>
  </si>
  <si>
    <t>SUFFOLK CITY PUBLIC SCHOOLS</t>
  </si>
  <si>
    <t>VIRGINIA BEACH CITY PUBLIC SCHOOLS</t>
  </si>
  <si>
    <t>WAYNESBORO CITY PUBLIC SCHOOLS</t>
  </si>
  <si>
    <t>WILLIAMSBURG-JAMES CITY COUNTY PUBLIC SCHOOLS</t>
  </si>
  <si>
    <t>WINCHESTER CITY PUBLIC SCHOOLS</t>
  </si>
  <si>
    <t>FRANKLIN CITY PUBLIC SCHOOLS</t>
  </si>
  <si>
    <t>CHESAPEAKE CITY PUBLIC SCHOOLS</t>
  </si>
  <si>
    <t>LEXINGTON CITY PUBLIC SCHOOLS</t>
  </si>
  <si>
    <t>SALEM CITY PUBLIC SCHOOLS</t>
  </si>
  <si>
    <t>POQUOSON CITY PUBLIC SCHOOLS</t>
  </si>
  <si>
    <t>MANASSAS CITY PUBLIC SCHOOLS</t>
  </si>
  <si>
    <t>MANASSAS PARK CITY PUBLIC SCHOOLS</t>
  </si>
  <si>
    <t>TOWN OF COLONIAL BEACH PUBLIC SCHOOLS</t>
  </si>
  <si>
    <t>TOWN OF WEST POINT PUBLIC SCHOOLS</t>
  </si>
  <si>
    <t>Total</t>
  </si>
  <si>
    <t>Final Division Allocations</t>
  </si>
  <si>
    <t>ORIGINAL AWARDED AMOUNT</t>
  </si>
  <si>
    <t>ADJUSTED AMOUNT</t>
  </si>
  <si>
    <t>FINAL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</si>
</sst>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5" formatCode="mmmm\ yyyy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DEEAF6"/>
      <name val="Times New Roman"/>
      <family val="1"/>
    </font>
    <font>
      <b/>
      <sz val="16"/>
      <color rgb="FF000000"/>
      <name val="Times New Roman"/>
      <family val="1"/>
    </font>
    <font>
      <b/>
      <sz val="12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DEEAF6"/>
        <bgColor rgb="FFDEEAF6"/>
      </patternFill>
    </fill>
    <fill>
      <patternFill patternType="solid">
        <fgColor rgb="FFDDEBF7"/>
        <bgColor indexed="64"/>
      </patternFill>
    </fill>
    <fill>
      <patternFill patternType="solid">
        <fgColor theme="8" tint="0.79998168889431442"/>
        <bgColor rgb="FFDEEAF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rgb="FF5B9BD5"/>
      </patternFill>
    </fill>
  </fills>
  <borders count="4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44" fontId="1" fillId="3" borderId="1" xfId="0" applyNumberFormat="1" applyFont="1" applyFill="1" applyBorder="1"/>
    <xf numFmtId="8" fontId="1" fillId="3" borderId="1" xfId="0" applyNumberFormat="1" applyFont="1" applyFill="1" applyBorder="1"/>
    <xf numFmtId="8" fontId="1" fillId="4" borderId="1" xfId="0" applyNumberFormat="1" applyFont="1" applyFill="1" applyBorder="1"/>
    <xf numFmtId="8" fontId="0" fillId="0" borderId="0" xfId="0" applyNumberFormat="1"/>
    <xf numFmtId="0" fontId="5" fillId="0" borderId="0" xfId="0" applyFont="1"/>
    <xf numFmtId="0" fontId="6" fillId="0" borderId="0" xfId="0" applyFont="1"/>
    <xf numFmtId="0" fontId="5" fillId="5" borderId="3" xfId="0" applyFont="1" applyFill="1" applyBorder="1" applyAlignment="1">
      <alignment horizontal="center"/>
    </xf>
    <xf numFmtId="0" fontId="5" fillId="5" borderId="3" xfId="0" applyFont="1" applyFill="1" applyBorder="1"/>
    <xf numFmtId="44" fontId="5" fillId="5" borderId="3" xfId="1" applyFont="1" applyFill="1" applyBorder="1"/>
    <xf numFmtId="44" fontId="6" fillId="6" borderId="3" xfId="1" applyFont="1" applyFill="1" applyBorder="1"/>
    <xf numFmtId="44" fontId="5" fillId="6" borderId="3" xfId="1" applyFont="1" applyFill="1" applyBorder="1"/>
    <xf numFmtId="0" fontId="7" fillId="5" borderId="3" xfId="0" applyFont="1" applyFill="1" applyBorder="1"/>
    <xf numFmtId="0" fontId="4" fillId="5" borderId="3" xfId="0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165" fontId="8" fillId="0" borderId="0" xfId="0" applyNumberFormat="1" applyFont="1" applyAlignment="1">
      <alignment horizontal="center"/>
    </xf>
    <xf numFmtId="0" fontId="9" fillId="7" borderId="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0"/>
  <sheetViews>
    <sheetView tabSelected="1" workbookViewId="0">
      <selection activeCell="F150" sqref="F150"/>
    </sheetView>
  </sheetViews>
  <sheetFormatPr defaultColWidth="18.7265625" defaultRowHeight="15.75" customHeight="1" x14ac:dyDescent="0.35"/>
  <cols>
    <col min="1" max="1" width="15" style="9" bestFit="1" customWidth="1"/>
    <col min="2" max="2" width="51.36328125" style="9" customWidth="1"/>
    <col min="3" max="3" width="35" style="9" bestFit="1" customWidth="1"/>
    <col min="4" max="4" width="23" style="9" bestFit="1" customWidth="1"/>
    <col min="5" max="5" width="16.6328125" style="9" bestFit="1" customWidth="1"/>
    <col min="6" max="16384" width="18.7265625" style="9"/>
  </cols>
  <sheetData>
    <row r="1" spans="1:5" ht="20" x14ac:dyDescent="0.4">
      <c r="A1" s="8"/>
      <c r="B1" s="17" t="s">
        <v>0</v>
      </c>
      <c r="C1" s="17"/>
      <c r="D1" s="17"/>
    </row>
    <row r="2" spans="1:5" ht="39.75" customHeight="1" x14ac:dyDescent="0.4">
      <c r="A2" s="8"/>
      <c r="B2" s="18" t="s">
        <v>1</v>
      </c>
      <c r="C2" s="18"/>
      <c r="D2" s="18"/>
    </row>
    <row r="3" spans="1:5" ht="20" x14ac:dyDescent="0.4">
      <c r="A3" s="8"/>
      <c r="B3" s="17" t="s">
        <v>139</v>
      </c>
      <c r="C3" s="17"/>
      <c r="D3" s="17"/>
    </row>
    <row r="4" spans="1:5" ht="20" x14ac:dyDescent="0.4">
      <c r="A4" s="8"/>
      <c r="B4" s="19" t="s">
        <v>2</v>
      </c>
      <c r="C4" s="19"/>
      <c r="D4" s="19"/>
    </row>
    <row r="5" spans="1:5" ht="15.5" x14ac:dyDescent="0.35">
      <c r="A5" s="8"/>
      <c r="B5" s="8"/>
      <c r="C5" s="8"/>
    </row>
    <row r="6" spans="1:5" ht="15.5" x14ac:dyDescent="0.35">
      <c r="A6" s="8"/>
      <c r="B6" s="8"/>
      <c r="C6" s="8"/>
    </row>
    <row r="7" spans="1:5" ht="15.5" x14ac:dyDescent="0.35">
      <c r="A7" s="20" t="s">
        <v>3</v>
      </c>
      <c r="B7" s="20" t="s">
        <v>4</v>
      </c>
      <c r="C7" s="20" t="s">
        <v>140</v>
      </c>
      <c r="D7" s="20" t="s">
        <v>141</v>
      </c>
      <c r="E7" s="20" t="s">
        <v>142</v>
      </c>
    </row>
    <row r="8" spans="1:5" ht="15.5" x14ac:dyDescent="0.35">
      <c r="A8" s="10">
        <v>1</v>
      </c>
      <c r="B8" s="11" t="s">
        <v>6</v>
      </c>
      <c r="C8" s="12">
        <v>0</v>
      </c>
      <c r="D8" s="13">
        <v>0</v>
      </c>
      <c r="E8" s="13">
        <f>C8+D8</f>
        <v>0</v>
      </c>
    </row>
    <row r="9" spans="1:5" ht="15.5" x14ac:dyDescent="0.35">
      <c r="A9" s="10">
        <v>2</v>
      </c>
      <c r="B9" s="11" t="s">
        <v>7</v>
      </c>
      <c r="C9" s="12">
        <v>12500</v>
      </c>
      <c r="D9" s="13">
        <v>-12500</v>
      </c>
      <c r="E9" s="13">
        <f>C9+D9</f>
        <v>0</v>
      </c>
    </row>
    <row r="10" spans="1:5" ht="15.5" x14ac:dyDescent="0.35">
      <c r="A10" s="10">
        <v>3</v>
      </c>
      <c r="B10" s="11" t="s">
        <v>8</v>
      </c>
      <c r="C10" s="12">
        <v>0</v>
      </c>
      <c r="D10" s="13">
        <v>0</v>
      </c>
      <c r="E10" s="13">
        <f t="shared" ref="E10:E73" si="0">C10+D10</f>
        <v>0</v>
      </c>
    </row>
    <row r="11" spans="1:5" ht="15.5" x14ac:dyDescent="0.35">
      <c r="A11" s="10">
        <v>4</v>
      </c>
      <c r="B11" s="11" t="s">
        <v>9</v>
      </c>
      <c r="C11" s="12">
        <v>5000</v>
      </c>
      <c r="D11" s="13">
        <v>0</v>
      </c>
      <c r="E11" s="13">
        <f t="shared" si="0"/>
        <v>5000</v>
      </c>
    </row>
    <row r="12" spans="1:5" ht="15.5" x14ac:dyDescent="0.35">
      <c r="A12" s="10">
        <v>5</v>
      </c>
      <c r="B12" s="11" t="s">
        <v>10</v>
      </c>
      <c r="C12" s="12">
        <v>10000</v>
      </c>
      <c r="D12" s="13">
        <v>-2499.5</v>
      </c>
      <c r="E12" s="13">
        <f t="shared" si="0"/>
        <v>7500.5</v>
      </c>
    </row>
    <row r="13" spans="1:5" ht="15.5" x14ac:dyDescent="0.35">
      <c r="A13" s="10">
        <v>6</v>
      </c>
      <c r="B13" s="11" t="s">
        <v>11</v>
      </c>
      <c r="C13" s="12">
        <v>0</v>
      </c>
      <c r="D13" s="13">
        <v>0</v>
      </c>
      <c r="E13" s="13">
        <f t="shared" si="0"/>
        <v>0</v>
      </c>
    </row>
    <row r="14" spans="1:5" ht="15.5" x14ac:dyDescent="0.35">
      <c r="A14" s="10">
        <v>7</v>
      </c>
      <c r="B14" s="11" t="s">
        <v>12</v>
      </c>
      <c r="C14" s="12">
        <v>50000</v>
      </c>
      <c r="D14" s="13">
        <v>-25000</v>
      </c>
      <c r="E14" s="13">
        <f t="shared" si="0"/>
        <v>25000</v>
      </c>
    </row>
    <row r="15" spans="1:5" ht="15.5" x14ac:dyDescent="0.35">
      <c r="A15" s="10">
        <v>8</v>
      </c>
      <c r="B15" s="11" t="s">
        <v>13</v>
      </c>
      <c r="C15" s="12">
        <v>0</v>
      </c>
      <c r="D15" s="13">
        <v>0</v>
      </c>
      <c r="E15" s="13">
        <f t="shared" si="0"/>
        <v>0</v>
      </c>
    </row>
    <row r="16" spans="1:5" ht="15.5" x14ac:dyDescent="0.35">
      <c r="A16" s="10">
        <v>9</v>
      </c>
      <c r="B16" s="11" t="s">
        <v>14</v>
      </c>
      <c r="C16" s="12">
        <v>0</v>
      </c>
      <c r="D16" s="13">
        <v>0</v>
      </c>
      <c r="E16" s="13">
        <f t="shared" si="0"/>
        <v>0</v>
      </c>
    </row>
    <row r="17" spans="1:5" ht="15.5" x14ac:dyDescent="0.35">
      <c r="A17" s="10">
        <v>10</v>
      </c>
      <c r="B17" s="11" t="s">
        <v>15</v>
      </c>
      <c r="C17" s="12">
        <v>15000</v>
      </c>
      <c r="D17" s="13">
        <v>-15000</v>
      </c>
      <c r="E17" s="13">
        <f t="shared" si="0"/>
        <v>0</v>
      </c>
    </row>
    <row r="18" spans="1:5" ht="15.5" x14ac:dyDescent="0.35">
      <c r="A18" s="10">
        <v>11</v>
      </c>
      <c r="B18" s="11" t="s">
        <v>16</v>
      </c>
      <c r="C18" s="12">
        <v>0</v>
      </c>
      <c r="D18" s="13">
        <v>0</v>
      </c>
      <c r="E18" s="13">
        <f t="shared" si="0"/>
        <v>0</v>
      </c>
    </row>
    <row r="19" spans="1:5" ht="15.5" x14ac:dyDescent="0.35">
      <c r="A19" s="10">
        <v>12</v>
      </c>
      <c r="B19" s="11" t="s">
        <v>17</v>
      </c>
      <c r="C19" s="12">
        <v>0</v>
      </c>
      <c r="D19" s="13">
        <v>0</v>
      </c>
      <c r="E19" s="13">
        <f t="shared" si="0"/>
        <v>0</v>
      </c>
    </row>
    <row r="20" spans="1:5" ht="15.5" x14ac:dyDescent="0.35">
      <c r="A20" s="10">
        <v>13</v>
      </c>
      <c r="B20" s="11" t="s">
        <v>18</v>
      </c>
      <c r="C20" s="12">
        <v>45000</v>
      </c>
      <c r="D20" s="13">
        <v>-45000</v>
      </c>
      <c r="E20" s="13">
        <f t="shared" si="0"/>
        <v>0</v>
      </c>
    </row>
    <row r="21" spans="1:5" ht="15.5" x14ac:dyDescent="0.35">
      <c r="A21" s="10">
        <v>14</v>
      </c>
      <c r="B21" s="11" t="s">
        <v>19</v>
      </c>
      <c r="C21" s="12">
        <v>0</v>
      </c>
      <c r="D21" s="13">
        <v>0</v>
      </c>
      <c r="E21" s="13">
        <f t="shared" si="0"/>
        <v>0</v>
      </c>
    </row>
    <row r="22" spans="1:5" ht="15.5" x14ac:dyDescent="0.35">
      <c r="A22" s="10">
        <v>15</v>
      </c>
      <c r="B22" s="11" t="s">
        <v>20</v>
      </c>
      <c r="C22" s="14">
        <v>0</v>
      </c>
      <c r="D22" s="13">
        <v>0</v>
      </c>
      <c r="E22" s="13">
        <f t="shared" si="0"/>
        <v>0</v>
      </c>
    </row>
    <row r="23" spans="1:5" ht="15.5" x14ac:dyDescent="0.35">
      <c r="A23" s="10">
        <v>16</v>
      </c>
      <c r="B23" s="11" t="s">
        <v>21</v>
      </c>
      <c r="C23" s="14">
        <v>20000</v>
      </c>
      <c r="D23" s="13">
        <v>-20000</v>
      </c>
      <c r="E23" s="13">
        <f t="shared" si="0"/>
        <v>0</v>
      </c>
    </row>
    <row r="24" spans="1:5" ht="15.5" x14ac:dyDescent="0.35">
      <c r="A24" s="10">
        <v>17</v>
      </c>
      <c r="B24" s="11" t="s">
        <v>22</v>
      </c>
      <c r="C24" s="14">
        <v>0</v>
      </c>
      <c r="D24" s="13">
        <v>0</v>
      </c>
      <c r="E24" s="13">
        <f t="shared" si="0"/>
        <v>0</v>
      </c>
    </row>
    <row r="25" spans="1:5" ht="15.5" x14ac:dyDescent="0.35">
      <c r="A25" s="10">
        <v>18</v>
      </c>
      <c r="B25" s="11" t="s">
        <v>23</v>
      </c>
      <c r="C25" s="14">
        <v>5000</v>
      </c>
      <c r="D25" s="13">
        <v>-5000</v>
      </c>
      <c r="E25" s="13">
        <f t="shared" si="0"/>
        <v>0</v>
      </c>
    </row>
    <row r="26" spans="1:5" ht="15.5" x14ac:dyDescent="0.35">
      <c r="A26" s="10">
        <v>19</v>
      </c>
      <c r="B26" s="11" t="s">
        <v>24</v>
      </c>
      <c r="C26" s="14">
        <v>120000</v>
      </c>
      <c r="D26" s="13">
        <v>-50000</v>
      </c>
      <c r="E26" s="13">
        <f t="shared" si="0"/>
        <v>70000</v>
      </c>
    </row>
    <row r="27" spans="1:5" ht="15.5" x14ac:dyDescent="0.35">
      <c r="A27" s="10">
        <v>20</v>
      </c>
      <c r="B27" s="11" t="s">
        <v>25</v>
      </c>
      <c r="C27" s="14">
        <v>0</v>
      </c>
      <c r="D27" s="13">
        <v>0</v>
      </c>
      <c r="E27" s="13">
        <f t="shared" si="0"/>
        <v>0</v>
      </c>
    </row>
    <row r="28" spans="1:5" ht="15.5" x14ac:dyDescent="0.35">
      <c r="A28" s="10">
        <v>21</v>
      </c>
      <c r="B28" s="11" t="s">
        <v>26</v>
      </c>
      <c r="C28" s="14">
        <v>830000</v>
      </c>
      <c r="D28" s="13">
        <v>-760000</v>
      </c>
      <c r="E28" s="13">
        <f t="shared" si="0"/>
        <v>70000</v>
      </c>
    </row>
    <row r="29" spans="1:5" ht="15.5" x14ac:dyDescent="0.35">
      <c r="A29" s="10">
        <v>22</v>
      </c>
      <c r="B29" s="11" t="s">
        <v>27</v>
      </c>
      <c r="C29" s="14">
        <v>0</v>
      </c>
      <c r="D29" s="13">
        <v>0</v>
      </c>
      <c r="E29" s="13">
        <f t="shared" si="0"/>
        <v>0</v>
      </c>
    </row>
    <row r="30" spans="1:5" ht="15.5" x14ac:dyDescent="0.35">
      <c r="A30" s="10">
        <v>23</v>
      </c>
      <c r="B30" s="11" t="s">
        <v>28</v>
      </c>
      <c r="C30" s="14">
        <v>0</v>
      </c>
      <c r="D30" s="13">
        <v>0</v>
      </c>
      <c r="E30" s="13">
        <f t="shared" si="0"/>
        <v>0</v>
      </c>
    </row>
    <row r="31" spans="1:5" ht="15.5" x14ac:dyDescent="0.35">
      <c r="A31" s="10">
        <v>24</v>
      </c>
      <c r="B31" s="11" t="s">
        <v>29</v>
      </c>
      <c r="C31" s="14">
        <v>10000</v>
      </c>
      <c r="D31" s="13">
        <v>0</v>
      </c>
      <c r="E31" s="13">
        <f t="shared" si="0"/>
        <v>10000</v>
      </c>
    </row>
    <row r="32" spans="1:5" ht="15.5" x14ac:dyDescent="0.35">
      <c r="A32" s="10">
        <v>25</v>
      </c>
      <c r="B32" s="11" t="s">
        <v>30</v>
      </c>
      <c r="C32" s="14">
        <v>10000</v>
      </c>
      <c r="D32" s="13">
        <v>-10000</v>
      </c>
      <c r="E32" s="13">
        <f t="shared" si="0"/>
        <v>0</v>
      </c>
    </row>
    <row r="33" spans="1:5" ht="15.5" x14ac:dyDescent="0.35">
      <c r="A33" s="10">
        <v>26</v>
      </c>
      <c r="B33" s="11" t="s">
        <v>31</v>
      </c>
      <c r="C33" s="14">
        <v>0</v>
      </c>
      <c r="D33" s="13">
        <v>0</v>
      </c>
      <c r="E33" s="13">
        <f t="shared" si="0"/>
        <v>0</v>
      </c>
    </row>
    <row r="34" spans="1:5" ht="15.5" x14ac:dyDescent="0.35">
      <c r="A34" s="10">
        <v>27</v>
      </c>
      <c r="B34" s="11" t="s">
        <v>32</v>
      </c>
      <c r="C34" s="12">
        <v>17500</v>
      </c>
      <c r="D34" s="13">
        <v>-2500</v>
      </c>
      <c r="E34" s="13">
        <f t="shared" si="0"/>
        <v>15000</v>
      </c>
    </row>
    <row r="35" spans="1:5" ht="15.5" x14ac:dyDescent="0.35">
      <c r="A35" s="10">
        <v>28</v>
      </c>
      <c r="B35" s="11" t="s">
        <v>33</v>
      </c>
      <c r="C35" s="12">
        <v>0</v>
      </c>
      <c r="D35" s="13">
        <v>0</v>
      </c>
      <c r="E35" s="13">
        <f t="shared" si="0"/>
        <v>0</v>
      </c>
    </row>
    <row r="36" spans="1:5" ht="15.5" x14ac:dyDescent="0.35">
      <c r="A36" s="10">
        <v>29</v>
      </c>
      <c r="B36" s="11" t="s">
        <v>34</v>
      </c>
      <c r="C36" s="12">
        <v>485000</v>
      </c>
      <c r="D36" s="13">
        <v>-360000</v>
      </c>
      <c r="E36" s="13">
        <f t="shared" si="0"/>
        <v>125000</v>
      </c>
    </row>
    <row r="37" spans="1:5" ht="15.5" x14ac:dyDescent="0.35">
      <c r="A37" s="10">
        <v>30</v>
      </c>
      <c r="B37" s="11" t="s">
        <v>35</v>
      </c>
      <c r="C37" s="12">
        <v>0</v>
      </c>
      <c r="D37" s="13">
        <v>0</v>
      </c>
      <c r="E37" s="13">
        <f t="shared" si="0"/>
        <v>0</v>
      </c>
    </row>
    <row r="38" spans="1:5" ht="15.5" x14ac:dyDescent="0.35">
      <c r="A38" s="10">
        <v>31</v>
      </c>
      <c r="B38" s="11" t="s">
        <v>36</v>
      </c>
      <c r="C38" s="12">
        <v>0</v>
      </c>
      <c r="D38" s="13">
        <v>0</v>
      </c>
      <c r="E38" s="13">
        <f t="shared" si="0"/>
        <v>0</v>
      </c>
    </row>
    <row r="39" spans="1:5" ht="15.5" x14ac:dyDescent="0.35">
      <c r="A39" s="10">
        <v>32</v>
      </c>
      <c r="B39" s="11" t="s">
        <v>37</v>
      </c>
      <c r="C39" s="12">
        <v>0</v>
      </c>
      <c r="D39" s="13">
        <v>0</v>
      </c>
      <c r="E39" s="13">
        <f t="shared" si="0"/>
        <v>0</v>
      </c>
    </row>
    <row r="40" spans="1:5" ht="15.5" x14ac:dyDescent="0.35">
      <c r="A40" s="10">
        <v>33</v>
      </c>
      <c r="B40" s="11" t="s">
        <v>38</v>
      </c>
      <c r="C40" s="12">
        <v>0</v>
      </c>
      <c r="D40" s="13">
        <v>0</v>
      </c>
      <c r="E40" s="13">
        <f t="shared" si="0"/>
        <v>0</v>
      </c>
    </row>
    <row r="41" spans="1:5" ht="15.5" x14ac:dyDescent="0.35">
      <c r="A41" s="10">
        <v>34</v>
      </c>
      <c r="B41" s="11" t="s">
        <v>39</v>
      </c>
      <c r="C41" s="12">
        <v>25000</v>
      </c>
      <c r="D41" s="13">
        <v>-2500</v>
      </c>
      <c r="E41" s="13">
        <f t="shared" si="0"/>
        <v>22500</v>
      </c>
    </row>
    <row r="42" spans="1:5" ht="15.5" x14ac:dyDescent="0.35">
      <c r="A42" s="10">
        <v>35</v>
      </c>
      <c r="B42" s="11" t="s">
        <v>40</v>
      </c>
      <c r="C42" s="12">
        <v>0</v>
      </c>
      <c r="D42" s="13">
        <v>0</v>
      </c>
      <c r="E42" s="13">
        <f t="shared" si="0"/>
        <v>0</v>
      </c>
    </row>
    <row r="43" spans="1:5" ht="15.5" x14ac:dyDescent="0.35">
      <c r="A43" s="10">
        <v>36</v>
      </c>
      <c r="B43" s="11" t="s">
        <v>41</v>
      </c>
      <c r="C43" s="12">
        <v>35000</v>
      </c>
      <c r="D43" s="13">
        <v>-15000</v>
      </c>
      <c r="E43" s="13">
        <f t="shared" si="0"/>
        <v>20000</v>
      </c>
    </row>
    <row r="44" spans="1:5" ht="15.5" x14ac:dyDescent="0.35">
      <c r="A44" s="10">
        <v>37</v>
      </c>
      <c r="B44" s="11" t="s">
        <v>42</v>
      </c>
      <c r="C44" s="12">
        <v>0</v>
      </c>
      <c r="D44" s="13">
        <v>0</v>
      </c>
      <c r="E44" s="13">
        <f t="shared" si="0"/>
        <v>0</v>
      </c>
    </row>
    <row r="45" spans="1:5" ht="15.5" x14ac:dyDescent="0.35">
      <c r="A45" s="10">
        <v>38</v>
      </c>
      <c r="B45" s="11" t="s">
        <v>43</v>
      </c>
      <c r="C45" s="12">
        <v>0</v>
      </c>
      <c r="D45" s="13">
        <v>0</v>
      </c>
      <c r="E45" s="13">
        <f t="shared" si="0"/>
        <v>0</v>
      </c>
    </row>
    <row r="46" spans="1:5" ht="15.5" x14ac:dyDescent="0.35">
      <c r="A46" s="10">
        <v>39</v>
      </c>
      <c r="B46" s="11" t="s">
        <v>44</v>
      </c>
      <c r="C46" s="12">
        <v>2500</v>
      </c>
      <c r="D46" s="13">
        <v>-2500</v>
      </c>
      <c r="E46" s="13">
        <f t="shared" si="0"/>
        <v>0</v>
      </c>
    </row>
    <row r="47" spans="1:5" ht="15.5" x14ac:dyDescent="0.35">
      <c r="A47" s="10">
        <v>40</v>
      </c>
      <c r="B47" s="11" t="s">
        <v>45</v>
      </c>
      <c r="C47" s="12">
        <v>95000</v>
      </c>
      <c r="D47" s="13">
        <v>-65000</v>
      </c>
      <c r="E47" s="13">
        <f t="shared" si="0"/>
        <v>30000</v>
      </c>
    </row>
    <row r="48" spans="1:5" ht="15.5" x14ac:dyDescent="0.35">
      <c r="A48" s="10">
        <v>41</v>
      </c>
      <c r="B48" s="11" t="s">
        <v>46</v>
      </c>
      <c r="C48" s="12">
        <v>30000</v>
      </c>
      <c r="D48" s="13">
        <v>-30000</v>
      </c>
      <c r="E48" s="13">
        <f t="shared" si="0"/>
        <v>0</v>
      </c>
    </row>
    <row r="49" spans="1:5" ht="15.5" x14ac:dyDescent="0.35">
      <c r="A49" s="10">
        <v>42</v>
      </c>
      <c r="B49" s="11" t="s">
        <v>47</v>
      </c>
      <c r="C49" s="12">
        <v>35000</v>
      </c>
      <c r="D49" s="13">
        <v>-30000</v>
      </c>
      <c r="E49" s="13">
        <f t="shared" si="0"/>
        <v>5000</v>
      </c>
    </row>
    <row r="50" spans="1:5" ht="15.5" x14ac:dyDescent="0.35">
      <c r="A50" s="10">
        <v>43</v>
      </c>
      <c r="B50" s="11" t="s">
        <v>48</v>
      </c>
      <c r="C50" s="12">
        <v>327500</v>
      </c>
      <c r="D50" s="13">
        <v>-117500</v>
      </c>
      <c r="E50" s="13">
        <f t="shared" si="0"/>
        <v>210000</v>
      </c>
    </row>
    <row r="51" spans="1:5" ht="15.5" x14ac:dyDescent="0.35">
      <c r="A51" s="10">
        <v>44</v>
      </c>
      <c r="B51" s="11" t="s">
        <v>49</v>
      </c>
      <c r="C51" s="12">
        <v>15000</v>
      </c>
      <c r="D51" s="13">
        <v>-2500</v>
      </c>
      <c r="E51" s="13">
        <f t="shared" si="0"/>
        <v>12500</v>
      </c>
    </row>
    <row r="52" spans="1:5" ht="15.5" x14ac:dyDescent="0.35">
      <c r="A52" s="10">
        <v>45</v>
      </c>
      <c r="B52" s="11" t="s">
        <v>50</v>
      </c>
      <c r="C52" s="12">
        <v>0</v>
      </c>
      <c r="D52" s="13">
        <v>0</v>
      </c>
      <c r="E52" s="13">
        <f t="shared" si="0"/>
        <v>0</v>
      </c>
    </row>
    <row r="53" spans="1:5" ht="15.5" x14ac:dyDescent="0.35">
      <c r="A53" s="10">
        <v>46</v>
      </c>
      <c r="B53" s="11" t="s">
        <v>51</v>
      </c>
      <c r="C53" s="12">
        <v>25000</v>
      </c>
      <c r="D53" s="13">
        <v>-20000</v>
      </c>
      <c r="E53" s="13">
        <f t="shared" si="0"/>
        <v>5000</v>
      </c>
    </row>
    <row r="54" spans="1:5" ht="15.5" x14ac:dyDescent="0.35">
      <c r="A54" s="10">
        <v>48</v>
      </c>
      <c r="B54" s="11" t="s">
        <v>52</v>
      </c>
      <c r="C54" s="12">
        <v>60000</v>
      </c>
      <c r="D54" s="13">
        <v>-7807.23</v>
      </c>
      <c r="E54" s="13">
        <f t="shared" si="0"/>
        <v>52192.770000000004</v>
      </c>
    </row>
    <row r="55" spans="1:5" ht="15.5" x14ac:dyDescent="0.35">
      <c r="A55" s="10">
        <v>49</v>
      </c>
      <c r="B55" s="11" t="s">
        <v>53</v>
      </c>
      <c r="C55" s="12">
        <v>0</v>
      </c>
      <c r="D55" s="13">
        <v>0</v>
      </c>
      <c r="E55" s="13">
        <f t="shared" si="0"/>
        <v>0</v>
      </c>
    </row>
    <row r="56" spans="1:5" ht="15.5" x14ac:dyDescent="0.35">
      <c r="A56" s="10">
        <v>50</v>
      </c>
      <c r="B56" s="11" t="s">
        <v>54</v>
      </c>
      <c r="C56" s="12">
        <v>0</v>
      </c>
      <c r="D56" s="13">
        <v>0</v>
      </c>
      <c r="E56" s="13">
        <f t="shared" si="0"/>
        <v>0</v>
      </c>
    </row>
    <row r="57" spans="1:5" ht="15.5" x14ac:dyDescent="0.35">
      <c r="A57" s="10">
        <v>51</v>
      </c>
      <c r="B57" s="11" t="s">
        <v>55</v>
      </c>
      <c r="C57" s="12">
        <v>5000</v>
      </c>
      <c r="D57" s="13">
        <v>-5000</v>
      </c>
      <c r="E57" s="13">
        <f t="shared" si="0"/>
        <v>0</v>
      </c>
    </row>
    <row r="58" spans="1:5" ht="15.5" x14ac:dyDescent="0.35">
      <c r="A58" s="10">
        <v>52</v>
      </c>
      <c r="B58" s="11" t="s">
        <v>56</v>
      </c>
      <c r="C58" s="12">
        <v>25000</v>
      </c>
      <c r="D58" s="13">
        <v>-10000</v>
      </c>
      <c r="E58" s="13">
        <f t="shared" si="0"/>
        <v>15000</v>
      </c>
    </row>
    <row r="59" spans="1:5" ht="15.5" x14ac:dyDescent="0.35">
      <c r="A59" s="10">
        <v>53</v>
      </c>
      <c r="B59" s="11" t="s">
        <v>57</v>
      </c>
      <c r="C59" s="12">
        <v>227500</v>
      </c>
      <c r="D59" s="13">
        <v>-41250</v>
      </c>
      <c r="E59" s="13">
        <f t="shared" si="0"/>
        <v>186250</v>
      </c>
    </row>
    <row r="60" spans="1:5" ht="15.5" x14ac:dyDescent="0.35">
      <c r="A60" s="10">
        <v>54</v>
      </c>
      <c r="B60" s="11" t="s">
        <v>58</v>
      </c>
      <c r="C60" s="12">
        <v>0</v>
      </c>
      <c r="D60" s="13">
        <v>0</v>
      </c>
      <c r="E60" s="13">
        <f t="shared" si="0"/>
        <v>0</v>
      </c>
    </row>
    <row r="61" spans="1:5" ht="15.5" x14ac:dyDescent="0.35">
      <c r="A61" s="10">
        <v>55</v>
      </c>
      <c r="B61" s="11" t="s">
        <v>59</v>
      </c>
      <c r="C61" s="12">
        <v>0</v>
      </c>
      <c r="D61" s="13">
        <v>0</v>
      </c>
      <c r="E61" s="13">
        <f t="shared" si="0"/>
        <v>0</v>
      </c>
    </row>
    <row r="62" spans="1:5" ht="15.5" x14ac:dyDescent="0.35">
      <c r="A62" s="10">
        <v>56</v>
      </c>
      <c r="B62" s="11" t="s">
        <v>60</v>
      </c>
      <c r="C62" s="12">
        <v>0</v>
      </c>
      <c r="D62" s="13">
        <v>0</v>
      </c>
      <c r="E62" s="13">
        <f t="shared" si="0"/>
        <v>0</v>
      </c>
    </row>
    <row r="63" spans="1:5" ht="15.5" x14ac:dyDescent="0.35">
      <c r="A63" s="10">
        <v>57</v>
      </c>
      <c r="B63" s="11" t="s">
        <v>61</v>
      </c>
      <c r="C63" s="12">
        <v>0</v>
      </c>
      <c r="D63" s="13">
        <v>0</v>
      </c>
      <c r="E63" s="13">
        <f t="shared" si="0"/>
        <v>0</v>
      </c>
    </row>
    <row r="64" spans="1:5" ht="15.5" x14ac:dyDescent="0.35">
      <c r="A64" s="10">
        <v>58</v>
      </c>
      <c r="B64" s="11" t="s">
        <v>62</v>
      </c>
      <c r="C64" s="12">
        <v>50000</v>
      </c>
      <c r="D64" s="13">
        <v>-35000</v>
      </c>
      <c r="E64" s="13">
        <f t="shared" si="0"/>
        <v>15000</v>
      </c>
    </row>
    <row r="65" spans="1:5" ht="15.5" x14ac:dyDescent="0.35">
      <c r="A65" s="10">
        <v>59</v>
      </c>
      <c r="B65" s="11" t="s">
        <v>63</v>
      </c>
      <c r="C65" s="12">
        <v>0</v>
      </c>
      <c r="D65" s="13">
        <v>0</v>
      </c>
      <c r="E65" s="13">
        <f t="shared" si="0"/>
        <v>0</v>
      </c>
    </row>
    <row r="66" spans="1:5" ht="15.5" x14ac:dyDescent="0.35">
      <c r="A66" s="10">
        <v>60</v>
      </c>
      <c r="B66" s="11" t="s">
        <v>64</v>
      </c>
      <c r="C66" s="12">
        <v>5000</v>
      </c>
      <c r="D66" s="13">
        <v>-5000</v>
      </c>
      <c r="E66" s="13">
        <f t="shared" si="0"/>
        <v>0</v>
      </c>
    </row>
    <row r="67" spans="1:5" ht="15.5" x14ac:dyDescent="0.35">
      <c r="A67" s="10">
        <v>62</v>
      </c>
      <c r="B67" s="11" t="s">
        <v>65</v>
      </c>
      <c r="C67" s="12">
        <v>0</v>
      </c>
      <c r="D67" s="13">
        <v>0</v>
      </c>
      <c r="E67" s="13">
        <f t="shared" si="0"/>
        <v>0</v>
      </c>
    </row>
    <row r="68" spans="1:5" ht="15.5" x14ac:dyDescent="0.35">
      <c r="A68" s="10">
        <v>63</v>
      </c>
      <c r="B68" s="11" t="s">
        <v>66</v>
      </c>
      <c r="C68" s="12">
        <v>0</v>
      </c>
      <c r="D68" s="13">
        <v>0</v>
      </c>
      <c r="E68" s="13">
        <f t="shared" si="0"/>
        <v>0</v>
      </c>
    </row>
    <row r="69" spans="1:5" ht="15.5" x14ac:dyDescent="0.35">
      <c r="A69" s="10">
        <v>65</v>
      </c>
      <c r="B69" s="11" t="s">
        <v>67</v>
      </c>
      <c r="C69" s="12">
        <v>15000</v>
      </c>
      <c r="D69" s="13">
        <v>-7500</v>
      </c>
      <c r="E69" s="13">
        <f t="shared" si="0"/>
        <v>7500</v>
      </c>
    </row>
    <row r="70" spans="1:5" ht="15.5" x14ac:dyDescent="0.35">
      <c r="A70" s="10">
        <v>66</v>
      </c>
      <c r="B70" s="11" t="s">
        <v>68</v>
      </c>
      <c r="C70" s="12">
        <v>5000</v>
      </c>
      <c r="D70" s="13">
        <v>-5000</v>
      </c>
      <c r="E70" s="13">
        <f t="shared" si="0"/>
        <v>0</v>
      </c>
    </row>
    <row r="71" spans="1:5" ht="15.5" x14ac:dyDescent="0.35">
      <c r="A71" s="10">
        <v>67</v>
      </c>
      <c r="B71" s="11" t="s">
        <v>69</v>
      </c>
      <c r="C71" s="12">
        <v>0</v>
      </c>
      <c r="D71" s="13">
        <v>0</v>
      </c>
      <c r="E71" s="13">
        <f t="shared" si="0"/>
        <v>0</v>
      </c>
    </row>
    <row r="72" spans="1:5" ht="15.5" x14ac:dyDescent="0.35">
      <c r="A72" s="10">
        <v>68</v>
      </c>
      <c r="B72" s="11" t="s">
        <v>70</v>
      </c>
      <c r="C72" s="12">
        <v>20000</v>
      </c>
      <c r="D72" s="13">
        <v>-20000</v>
      </c>
      <c r="E72" s="13">
        <f t="shared" si="0"/>
        <v>0</v>
      </c>
    </row>
    <row r="73" spans="1:5" ht="15.5" x14ac:dyDescent="0.35">
      <c r="A73" s="10">
        <v>69</v>
      </c>
      <c r="B73" s="11" t="s">
        <v>71</v>
      </c>
      <c r="C73" s="12">
        <v>35000</v>
      </c>
      <c r="D73" s="13">
        <v>-10000</v>
      </c>
      <c r="E73" s="13">
        <f t="shared" si="0"/>
        <v>25000</v>
      </c>
    </row>
    <row r="74" spans="1:5" ht="15.5" x14ac:dyDescent="0.35">
      <c r="A74" s="10">
        <v>70</v>
      </c>
      <c r="B74" s="11" t="s">
        <v>72</v>
      </c>
      <c r="C74" s="12">
        <v>0</v>
      </c>
      <c r="D74" s="13">
        <v>0</v>
      </c>
      <c r="E74" s="13">
        <f t="shared" ref="E74:E137" si="1">C74+D74</f>
        <v>0</v>
      </c>
    </row>
    <row r="75" spans="1:5" ht="15.5" x14ac:dyDescent="0.35">
      <c r="A75" s="10">
        <v>71</v>
      </c>
      <c r="B75" s="11" t="s">
        <v>73</v>
      </c>
      <c r="C75" s="12">
        <v>5000</v>
      </c>
      <c r="D75" s="13">
        <v>-5000</v>
      </c>
      <c r="E75" s="13">
        <f t="shared" si="1"/>
        <v>0</v>
      </c>
    </row>
    <row r="76" spans="1:5" ht="15.5" x14ac:dyDescent="0.35">
      <c r="A76" s="10">
        <v>72</v>
      </c>
      <c r="B76" s="11" t="s">
        <v>74</v>
      </c>
      <c r="C76" s="12">
        <v>0</v>
      </c>
      <c r="D76" s="13">
        <v>0</v>
      </c>
      <c r="E76" s="13">
        <f t="shared" si="1"/>
        <v>0</v>
      </c>
    </row>
    <row r="77" spans="1:5" ht="15.5" x14ac:dyDescent="0.35">
      <c r="A77" s="10">
        <v>73</v>
      </c>
      <c r="B77" s="11" t="s">
        <v>75</v>
      </c>
      <c r="C77" s="12">
        <v>40000</v>
      </c>
      <c r="D77" s="13">
        <v>-40000</v>
      </c>
      <c r="E77" s="13">
        <f t="shared" si="1"/>
        <v>0</v>
      </c>
    </row>
    <row r="78" spans="1:5" ht="15.5" x14ac:dyDescent="0.35">
      <c r="A78" s="10">
        <v>74</v>
      </c>
      <c r="B78" s="11" t="s">
        <v>76</v>
      </c>
      <c r="C78" s="12">
        <v>10000</v>
      </c>
      <c r="D78" s="13">
        <v>-10000</v>
      </c>
      <c r="E78" s="13">
        <f t="shared" si="1"/>
        <v>0</v>
      </c>
    </row>
    <row r="79" spans="1:5" ht="15.5" x14ac:dyDescent="0.35">
      <c r="A79" s="10">
        <v>75</v>
      </c>
      <c r="B79" s="11" t="s">
        <v>77</v>
      </c>
      <c r="C79" s="12">
        <v>215000</v>
      </c>
      <c r="D79" s="13">
        <v>-36310.1</v>
      </c>
      <c r="E79" s="13">
        <f t="shared" si="1"/>
        <v>178689.9</v>
      </c>
    </row>
    <row r="80" spans="1:5" ht="15.5" x14ac:dyDescent="0.35">
      <c r="A80" s="10">
        <v>77</v>
      </c>
      <c r="B80" s="11" t="s">
        <v>78</v>
      </c>
      <c r="C80" s="12">
        <v>10000</v>
      </c>
      <c r="D80" s="13">
        <v>-10000</v>
      </c>
      <c r="E80" s="13">
        <f t="shared" si="1"/>
        <v>0</v>
      </c>
    </row>
    <row r="81" spans="1:5" ht="15.5" x14ac:dyDescent="0.35">
      <c r="A81" s="10">
        <v>78</v>
      </c>
      <c r="B81" s="11" t="s">
        <v>79</v>
      </c>
      <c r="C81" s="12">
        <v>0</v>
      </c>
      <c r="D81" s="13">
        <v>0</v>
      </c>
      <c r="E81" s="13">
        <f t="shared" si="1"/>
        <v>0</v>
      </c>
    </row>
    <row r="82" spans="1:5" ht="15.5" x14ac:dyDescent="0.35">
      <c r="A82" s="10">
        <v>79</v>
      </c>
      <c r="B82" s="11" t="s">
        <v>80</v>
      </c>
      <c r="C82" s="12">
        <v>0</v>
      </c>
      <c r="D82" s="13">
        <v>0</v>
      </c>
      <c r="E82" s="13">
        <f t="shared" si="1"/>
        <v>0</v>
      </c>
    </row>
    <row r="83" spans="1:5" ht="15.5" x14ac:dyDescent="0.35">
      <c r="A83" s="10">
        <v>80</v>
      </c>
      <c r="B83" s="11" t="s">
        <v>81</v>
      </c>
      <c r="C83" s="12">
        <v>20000</v>
      </c>
      <c r="D83" s="13">
        <v>-10000</v>
      </c>
      <c r="E83" s="13">
        <f t="shared" si="1"/>
        <v>10000</v>
      </c>
    </row>
    <row r="84" spans="1:5" ht="15.5" x14ac:dyDescent="0.35">
      <c r="A84" s="10">
        <v>81</v>
      </c>
      <c r="B84" s="11" t="s">
        <v>82</v>
      </c>
      <c r="C84" s="12">
        <v>10000</v>
      </c>
      <c r="D84" s="13">
        <v>0</v>
      </c>
      <c r="E84" s="13">
        <f t="shared" si="1"/>
        <v>10000</v>
      </c>
    </row>
    <row r="85" spans="1:5" ht="15.5" x14ac:dyDescent="0.35">
      <c r="A85" s="10">
        <v>82</v>
      </c>
      <c r="B85" s="11" t="s">
        <v>83</v>
      </c>
      <c r="C85" s="12">
        <v>40000</v>
      </c>
      <c r="D85" s="13">
        <v>-32500</v>
      </c>
      <c r="E85" s="13">
        <f t="shared" si="1"/>
        <v>7500</v>
      </c>
    </row>
    <row r="86" spans="1:5" ht="15.5" x14ac:dyDescent="0.35">
      <c r="A86" s="10">
        <v>83</v>
      </c>
      <c r="B86" s="11" t="s">
        <v>84</v>
      </c>
      <c r="C86" s="12">
        <v>10000</v>
      </c>
      <c r="D86" s="13">
        <v>-5000</v>
      </c>
      <c r="E86" s="13">
        <f t="shared" si="1"/>
        <v>5000</v>
      </c>
    </row>
    <row r="87" spans="1:5" ht="15.5" x14ac:dyDescent="0.35">
      <c r="A87" s="10">
        <v>84</v>
      </c>
      <c r="B87" s="11" t="s">
        <v>85</v>
      </c>
      <c r="C87" s="12">
        <v>0</v>
      </c>
      <c r="D87" s="13">
        <v>0</v>
      </c>
      <c r="E87" s="13">
        <f t="shared" si="1"/>
        <v>0</v>
      </c>
    </row>
    <row r="88" spans="1:5" ht="15.5" x14ac:dyDescent="0.35">
      <c r="A88" s="10">
        <v>85</v>
      </c>
      <c r="B88" s="11" t="s">
        <v>86</v>
      </c>
      <c r="C88" s="12">
        <v>15000</v>
      </c>
      <c r="D88" s="13">
        <v>0</v>
      </c>
      <c r="E88" s="13">
        <f t="shared" si="1"/>
        <v>15000</v>
      </c>
    </row>
    <row r="89" spans="1:5" ht="15.5" x14ac:dyDescent="0.35">
      <c r="A89" s="10">
        <v>86</v>
      </c>
      <c r="B89" s="11" t="s">
        <v>87</v>
      </c>
      <c r="C89" s="12">
        <v>0</v>
      </c>
      <c r="D89" s="13">
        <v>0</v>
      </c>
      <c r="E89" s="13">
        <f t="shared" si="1"/>
        <v>0</v>
      </c>
    </row>
    <row r="90" spans="1:5" ht="15.5" x14ac:dyDescent="0.35">
      <c r="A90" s="10">
        <v>87</v>
      </c>
      <c r="B90" s="11" t="s">
        <v>88</v>
      </c>
      <c r="C90" s="12">
        <v>5000</v>
      </c>
      <c r="D90" s="13">
        <v>-5000</v>
      </c>
      <c r="E90" s="13">
        <f t="shared" si="1"/>
        <v>0</v>
      </c>
    </row>
    <row r="91" spans="1:5" ht="15.5" x14ac:dyDescent="0.35">
      <c r="A91" s="10">
        <v>88</v>
      </c>
      <c r="B91" s="11" t="s">
        <v>89</v>
      </c>
      <c r="C91" s="12">
        <v>45000</v>
      </c>
      <c r="D91" s="13">
        <v>-45000</v>
      </c>
      <c r="E91" s="13">
        <f t="shared" si="1"/>
        <v>0</v>
      </c>
    </row>
    <row r="92" spans="1:5" ht="15.5" x14ac:dyDescent="0.35">
      <c r="A92" s="10">
        <v>89</v>
      </c>
      <c r="B92" s="11" t="s">
        <v>90</v>
      </c>
      <c r="C92" s="12">
        <v>0</v>
      </c>
      <c r="D92" s="13">
        <v>0</v>
      </c>
      <c r="E92" s="13">
        <f t="shared" si="1"/>
        <v>0</v>
      </c>
    </row>
    <row r="93" spans="1:5" ht="15.5" x14ac:dyDescent="0.35">
      <c r="A93" s="10">
        <v>90</v>
      </c>
      <c r="B93" s="11" t="s">
        <v>91</v>
      </c>
      <c r="C93" s="12">
        <v>0</v>
      </c>
      <c r="D93" s="13">
        <v>0</v>
      </c>
      <c r="E93" s="13">
        <f t="shared" si="1"/>
        <v>0</v>
      </c>
    </row>
    <row r="94" spans="1:5" ht="15.5" x14ac:dyDescent="0.35">
      <c r="A94" s="10">
        <v>91</v>
      </c>
      <c r="B94" s="11" t="s">
        <v>92</v>
      </c>
      <c r="C94" s="12">
        <v>10000</v>
      </c>
      <c r="D94" s="13">
        <v>-10000</v>
      </c>
      <c r="E94" s="13">
        <f t="shared" si="1"/>
        <v>0</v>
      </c>
    </row>
    <row r="95" spans="1:5" ht="15.5" x14ac:dyDescent="0.35">
      <c r="A95" s="10">
        <v>92</v>
      </c>
      <c r="B95" s="11" t="s">
        <v>93</v>
      </c>
      <c r="C95" s="12">
        <v>0</v>
      </c>
      <c r="D95" s="13">
        <v>0</v>
      </c>
      <c r="E95" s="13">
        <f t="shared" si="1"/>
        <v>0</v>
      </c>
    </row>
    <row r="96" spans="1:5" ht="15.5" x14ac:dyDescent="0.35">
      <c r="A96" s="10">
        <v>93</v>
      </c>
      <c r="B96" s="11" t="s">
        <v>94</v>
      </c>
      <c r="C96" s="12">
        <v>25000</v>
      </c>
      <c r="D96" s="13">
        <v>-25000</v>
      </c>
      <c r="E96" s="13">
        <f t="shared" si="1"/>
        <v>0</v>
      </c>
    </row>
    <row r="97" spans="1:5" ht="15.5" x14ac:dyDescent="0.35">
      <c r="A97" s="10">
        <v>94</v>
      </c>
      <c r="B97" s="11" t="s">
        <v>95</v>
      </c>
      <c r="C97" s="12">
        <v>0</v>
      </c>
      <c r="D97" s="13">
        <v>0</v>
      </c>
      <c r="E97" s="13">
        <f t="shared" si="1"/>
        <v>0</v>
      </c>
    </row>
    <row r="98" spans="1:5" ht="15.5" x14ac:dyDescent="0.35">
      <c r="A98" s="10">
        <v>95</v>
      </c>
      <c r="B98" s="11" t="s">
        <v>96</v>
      </c>
      <c r="C98" s="12">
        <v>20000</v>
      </c>
      <c r="D98" s="13">
        <v>-10000</v>
      </c>
      <c r="E98" s="13">
        <f t="shared" si="1"/>
        <v>10000</v>
      </c>
    </row>
    <row r="99" spans="1:5" ht="15.5" x14ac:dyDescent="0.35">
      <c r="A99" s="10">
        <v>96</v>
      </c>
      <c r="B99" s="11" t="s">
        <v>97</v>
      </c>
      <c r="C99" s="12">
        <v>0</v>
      </c>
      <c r="D99" s="13">
        <v>0</v>
      </c>
      <c r="E99" s="13">
        <f t="shared" si="1"/>
        <v>0</v>
      </c>
    </row>
    <row r="100" spans="1:5" ht="15.5" x14ac:dyDescent="0.35">
      <c r="A100" s="10">
        <v>97</v>
      </c>
      <c r="B100" s="11" t="s">
        <v>98</v>
      </c>
      <c r="C100" s="12">
        <v>0</v>
      </c>
      <c r="D100" s="13">
        <v>0</v>
      </c>
      <c r="E100" s="13">
        <f t="shared" si="1"/>
        <v>0</v>
      </c>
    </row>
    <row r="101" spans="1:5" ht="15.5" x14ac:dyDescent="0.35">
      <c r="A101" s="10">
        <v>98</v>
      </c>
      <c r="B101" s="11" t="s">
        <v>99</v>
      </c>
      <c r="C101" s="12">
        <v>57500</v>
      </c>
      <c r="D101" s="13">
        <v>-32500</v>
      </c>
      <c r="E101" s="13">
        <f t="shared" si="1"/>
        <v>25000</v>
      </c>
    </row>
    <row r="102" spans="1:5" ht="15.5" x14ac:dyDescent="0.35">
      <c r="A102" s="10">
        <v>101</v>
      </c>
      <c r="B102" s="11" t="s">
        <v>100</v>
      </c>
      <c r="C102" s="12">
        <v>30000</v>
      </c>
      <c r="D102" s="13">
        <v>-25000</v>
      </c>
      <c r="E102" s="13">
        <f t="shared" si="1"/>
        <v>5000</v>
      </c>
    </row>
    <row r="103" spans="1:5" ht="15.5" x14ac:dyDescent="0.35">
      <c r="A103" s="10">
        <v>102</v>
      </c>
      <c r="B103" s="11" t="s">
        <v>101</v>
      </c>
      <c r="C103" s="12">
        <v>0</v>
      </c>
      <c r="D103" s="13">
        <v>0</v>
      </c>
      <c r="E103" s="13">
        <f t="shared" si="1"/>
        <v>0</v>
      </c>
    </row>
    <row r="104" spans="1:5" ht="15.5" x14ac:dyDescent="0.35">
      <c r="A104" s="10">
        <v>103</v>
      </c>
      <c r="B104" s="11" t="s">
        <v>102</v>
      </c>
      <c r="C104" s="12">
        <v>0</v>
      </c>
      <c r="D104" s="13">
        <v>0</v>
      </c>
      <c r="E104" s="13">
        <f t="shared" si="1"/>
        <v>0</v>
      </c>
    </row>
    <row r="105" spans="1:5" ht="15.5" x14ac:dyDescent="0.35">
      <c r="A105" s="10">
        <v>104</v>
      </c>
      <c r="B105" s="11" t="s">
        <v>103</v>
      </c>
      <c r="C105" s="12">
        <v>45000</v>
      </c>
      <c r="D105" s="13">
        <v>-27500</v>
      </c>
      <c r="E105" s="13">
        <f t="shared" si="1"/>
        <v>17500</v>
      </c>
    </row>
    <row r="106" spans="1:5" s="8" customFormat="1" ht="15.5" x14ac:dyDescent="0.35">
      <c r="A106" s="10">
        <v>106</v>
      </c>
      <c r="B106" s="11" t="s">
        <v>104</v>
      </c>
      <c r="C106" s="12">
        <v>5000</v>
      </c>
      <c r="D106" s="13">
        <v>-2500</v>
      </c>
      <c r="E106" s="13">
        <f t="shared" si="1"/>
        <v>2500</v>
      </c>
    </row>
    <row r="107" spans="1:5" ht="15.5" x14ac:dyDescent="0.35">
      <c r="A107" s="10">
        <v>107</v>
      </c>
      <c r="B107" s="11" t="s">
        <v>105</v>
      </c>
      <c r="C107" s="12">
        <v>0</v>
      </c>
      <c r="D107" s="13">
        <v>0</v>
      </c>
      <c r="E107" s="13">
        <f t="shared" si="1"/>
        <v>0</v>
      </c>
    </row>
    <row r="108" spans="1:5" ht="15.5" x14ac:dyDescent="0.35">
      <c r="A108" s="10">
        <v>108</v>
      </c>
      <c r="B108" s="11" t="s">
        <v>106</v>
      </c>
      <c r="C108" s="12">
        <v>25000</v>
      </c>
      <c r="D108" s="13">
        <v>-25000</v>
      </c>
      <c r="E108" s="13">
        <f t="shared" si="1"/>
        <v>0</v>
      </c>
    </row>
    <row r="109" spans="1:5" ht="15.5" x14ac:dyDescent="0.35">
      <c r="A109" s="10">
        <v>109</v>
      </c>
      <c r="B109" s="11" t="s">
        <v>107</v>
      </c>
      <c r="C109" s="12">
        <v>0</v>
      </c>
      <c r="D109" s="13">
        <v>0</v>
      </c>
      <c r="E109" s="13">
        <f t="shared" si="1"/>
        <v>0</v>
      </c>
    </row>
    <row r="110" spans="1:5" ht="15.5" x14ac:dyDescent="0.35">
      <c r="A110" s="10">
        <v>110</v>
      </c>
      <c r="B110" s="11" t="s">
        <v>108</v>
      </c>
      <c r="C110" s="12">
        <v>80000</v>
      </c>
      <c r="D110" s="13">
        <v>-65000</v>
      </c>
      <c r="E110" s="13">
        <f t="shared" si="1"/>
        <v>15000</v>
      </c>
    </row>
    <row r="111" spans="1:5" ht="15.5" x14ac:dyDescent="0.35">
      <c r="A111" s="10">
        <v>111</v>
      </c>
      <c r="B111" s="11" t="s">
        <v>109</v>
      </c>
      <c r="C111" s="12">
        <v>0</v>
      </c>
      <c r="D111" s="13">
        <v>0</v>
      </c>
      <c r="E111" s="13">
        <f t="shared" si="1"/>
        <v>0</v>
      </c>
    </row>
    <row r="112" spans="1:5" ht="15.5" x14ac:dyDescent="0.35">
      <c r="A112" s="10">
        <v>112</v>
      </c>
      <c r="B112" s="11" t="s">
        <v>110</v>
      </c>
      <c r="C112" s="12">
        <v>190000</v>
      </c>
      <c r="D112" s="13">
        <v>-92500</v>
      </c>
      <c r="E112" s="13">
        <f t="shared" si="1"/>
        <v>97500</v>
      </c>
    </row>
    <row r="113" spans="1:5" ht="15.5" x14ac:dyDescent="0.35">
      <c r="A113" s="10">
        <v>113</v>
      </c>
      <c r="B113" s="11" t="s">
        <v>111</v>
      </c>
      <c r="C113" s="12">
        <v>0</v>
      </c>
      <c r="D113" s="13">
        <v>0</v>
      </c>
      <c r="E113" s="13">
        <f t="shared" si="1"/>
        <v>0</v>
      </c>
    </row>
    <row r="114" spans="1:5" ht="15.5" x14ac:dyDescent="0.35">
      <c r="A114" s="10">
        <v>114</v>
      </c>
      <c r="B114" s="11" t="s">
        <v>112</v>
      </c>
      <c r="C114" s="12">
        <v>0</v>
      </c>
      <c r="D114" s="13">
        <v>0</v>
      </c>
      <c r="E114" s="13">
        <f t="shared" si="1"/>
        <v>0</v>
      </c>
    </row>
    <row r="115" spans="1:5" ht="15.5" x14ac:dyDescent="0.35">
      <c r="A115" s="10">
        <v>115</v>
      </c>
      <c r="B115" s="11" t="s">
        <v>113</v>
      </c>
      <c r="C115" s="12">
        <v>82500</v>
      </c>
      <c r="D115" s="13">
        <v>-82500</v>
      </c>
      <c r="E115" s="13">
        <f t="shared" si="1"/>
        <v>0</v>
      </c>
    </row>
    <row r="116" spans="1:5" ht="15.5" x14ac:dyDescent="0.35">
      <c r="A116" s="10">
        <v>116</v>
      </c>
      <c r="B116" s="11" t="s">
        <v>114</v>
      </c>
      <c r="C116" s="12">
        <v>10000</v>
      </c>
      <c r="D116" s="13">
        <v>-10000</v>
      </c>
      <c r="E116" s="13">
        <f t="shared" si="1"/>
        <v>0</v>
      </c>
    </row>
    <row r="117" spans="1:5" ht="15.5" x14ac:dyDescent="0.35">
      <c r="A117" s="10">
        <v>117</v>
      </c>
      <c r="B117" s="11" t="s">
        <v>115</v>
      </c>
      <c r="C117" s="12">
        <v>242500</v>
      </c>
      <c r="D117" s="13">
        <v>-150412.68</v>
      </c>
      <c r="E117" s="13">
        <f t="shared" si="1"/>
        <v>92087.32</v>
      </c>
    </row>
    <row r="118" spans="1:5" ht="15.5" x14ac:dyDescent="0.35">
      <c r="A118" s="10">
        <v>118</v>
      </c>
      <c r="B118" s="11" t="s">
        <v>116</v>
      </c>
      <c r="C118" s="12">
        <v>965000</v>
      </c>
      <c r="D118" s="13">
        <v>-201014.84</v>
      </c>
      <c r="E118" s="13">
        <f t="shared" si="1"/>
        <v>763985.16</v>
      </c>
    </row>
    <row r="119" spans="1:5" ht="15.5" x14ac:dyDescent="0.35">
      <c r="A119" s="10">
        <v>119</v>
      </c>
      <c r="B119" s="11" t="s">
        <v>117</v>
      </c>
      <c r="C119" s="12">
        <v>5000</v>
      </c>
      <c r="D119" s="13">
        <v>-2500</v>
      </c>
      <c r="E119" s="13">
        <f t="shared" si="1"/>
        <v>2500</v>
      </c>
    </row>
    <row r="120" spans="1:5" ht="15.5" x14ac:dyDescent="0.35">
      <c r="A120" s="10">
        <v>120</v>
      </c>
      <c r="B120" s="11" t="s">
        <v>118</v>
      </c>
      <c r="C120" s="12">
        <v>5000</v>
      </c>
      <c r="D120" s="13">
        <v>-5000</v>
      </c>
      <c r="E120" s="13">
        <f t="shared" si="1"/>
        <v>0</v>
      </c>
    </row>
    <row r="121" spans="1:5" ht="15.5" x14ac:dyDescent="0.35">
      <c r="A121" s="10">
        <v>121</v>
      </c>
      <c r="B121" s="11" t="s">
        <v>119</v>
      </c>
      <c r="C121" s="12">
        <v>422500</v>
      </c>
      <c r="D121" s="13">
        <v>-172605.37</v>
      </c>
      <c r="E121" s="13">
        <f t="shared" si="1"/>
        <v>249894.63</v>
      </c>
    </row>
    <row r="122" spans="1:5" ht="15.5" x14ac:dyDescent="0.35">
      <c r="A122" s="10">
        <v>122</v>
      </c>
      <c r="B122" s="11" t="s">
        <v>120</v>
      </c>
      <c r="C122" s="12">
        <v>0</v>
      </c>
      <c r="D122" s="13">
        <v>0</v>
      </c>
      <c r="E122" s="13">
        <f t="shared" si="1"/>
        <v>0</v>
      </c>
    </row>
    <row r="123" spans="1:5" ht="15.5" x14ac:dyDescent="0.35">
      <c r="A123" s="10">
        <v>123</v>
      </c>
      <c r="B123" s="11" t="s">
        <v>121</v>
      </c>
      <c r="C123" s="12">
        <v>362500</v>
      </c>
      <c r="D123" s="13">
        <v>-90000</v>
      </c>
      <c r="E123" s="13">
        <f t="shared" si="1"/>
        <v>272500</v>
      </c>
    </row>
    <row r="124" spans="1:5" ht="15.5" x14ac:dyDescent="0.35">
      <c r="A124" s="10">
        <v>124</v>
      </c>
      <c r="B124" s="11" t="s">
        <v>122</v>
      </c>
      <c r="C124" s="12">
        <v>35000</v>
      </c>
      <c r="D124" s="13">
        <v>-10000</v>
      </c>
      <c r="E124" s="13">
        <f t="shared" si="1"/>
        <v>25000</v>
      </c>
    </row>
    <row r="125" spans="1:5" ht="15.5" x14ac:dyDescent="0.35">
      <c r="A125" s="10">
        <v>126</v>
      </c>
      <c r="B125" s="11" t="s">
        <v>123</v>
      </c>
      <c r="C125" s="12">
        <v>0</v>
      </c>
      <c r="D125" s="13">
        <v>0</v>
      </c>
      <c r="E125" s="13">
        <f t="shared" si="1"/>
        <v>0</v>
      </c>
    </row>
    <row r="126" spans="1:5" ht="15.5" x14ac:dyDescent="0.35">
      <c r="A126" s="10">
        <v>127</v>
      </c>
      <c r="B126" s="11" t="s">
        <v>124</v>
      </c>
      <c r="C126" s="12">
        <v>67500</v>
      </c>
      <c r="D126" s="13">
        <v>-52500</v>
      </c>
      <c r="E126" s="13">
        <f t="shared" si="1"/>
        <v>15000</v>
      </c>
    </row>
    <row r="127" spans="1:5" ht="15.5" x14ac:dyDescent="0.35">
      <c r="A127" s="10">
        <v>128</v>
      </c>
      <c r="B127" s="11" t="s">
        <v>125</v>
      </c>
      <c r="C127" s="12">
        <v>392500</v>
      </c>
      <c r="D127" s="13">
        <v>-120000</v>
      </c>
      <c r="E127" s="13">
        <f t="shared" si="1"/>
        <v>272500</v>
      </c>
    </row>
    <row r="128" spans="1:5" ht="15.5" x14ac:dyDescent="0.35">
      <c r="A128" s="10">
        <v>130</v>
      </c>
      <c r="B128" s="11" t="s">
        <v>126</v>
      </c>
      <c r="C128" s="12">
        <v>40000</v>
      </c>
      <c r="D128" s="13">
        <v>-40000</v>
      </c>
      <c r="E128" s="13">
        <f t="shared" si="1"/>
        <v>0</v>
      </c>
    </row>
    <row r="129" spans="1:5" ht="15.5" x14ac:dyDescent="0.35">
      <c r="A129" s="10">
        <v>131</v>
      </c>
      <c r="B129" s="11" t="s">
        <v>127</v>
      </c>
      <c r="C129" s="12">
        <v>25000</v>
      </c>
      <c r="D129" s="13">
        <v>-10000</v>
      </c>
      <c r="E129" s="13">
        <f t="shared" si="1"/>
        <v>15000</v>
      </c>
    </row>
    <row r="130" spans="1:5" ht="15.5" x14ac:dyDescent="0.35">
      <c r="A130" s="10">
        <v>132</v>
      </c>
      <c r="B130" s="11" t="s">
        <v>128</v>
      </c>
      <c r="C130" s="12">
        <v>85000</v>
      </c>
      <c r="D130" s="13">
        <v>-20000</v>
      </c>
      <c r="E130" s="13">
        <f t="shared" si="1"/>
        <v>65000</v>
      </c>
    </row>
    <row r="131" spans="1:5" ht="15.5" x14ac:dyDescent="0.35">
      <c r="A131" s="10">
        <v>135</v>
      </c>
      <c r="B131" s="11" t="s">
        <v>129</v>
      </c>
      <c r="C131" s="12">
        <v>110000</v>
      </c>
      <c r="D131" s="13">
        <v>-55000</v>
      </c>
      <c r="E131" s="13">
        <f t="shared" si="1"/>
        <v>55000</v>
      </c>
    </row>
    <row r="132" spans="1:5" ht="15.5" x14ac:dyDescent="0.35">
      <c r="A132" s="10">
        <v>136</v>
      </c>
      <c r="B132" s="11" t="s">
        <v>130</v>
      </c>
      <c r="C132" s="12">
        <v>70000</v>
      </c>
      <c r="D132" s="13">
        <v>-42500</v>
      </c>
      <c r="E132" s="13">
        <f t="shared" si="1"/>
        <v>27500</v>
      </c>
    </row>
    <row r="133" spans="1:5" ht="15.5" x14ac:dyDescent="0.35">
      <c r="A133" s="10">
        <v>137</v>
      </c>
      <c r="B133" s="11" t="s">
        <v>131</v>
      </c>
      <c r="C133" s="12">
        <v>0</v>
      </c>
      <c r="D133" s="13">
        <v>0</v>
      </c>
      <c r="E133" s="13">
        <f t="shared" si="1"/>
        <v>0</v>
      </c>
    </row>
    <row r="134" spans="1:5" ht="15.5" x14ac:dyDescent="0.35">
      <c r="A134" s="10">
        <v>139</v>
      </c>
      <c r="B134" s="11" t="s">
        <v>132</v>
      </c>
      <c r="C134" s="12">
        <v>0</v>
      </c>
      <c r="D134" s="13">
        <v>0</v>
      </c>
      <c r="E134" s="13">
        <f t="shared" si="1"/>
        <v>0</v>
      </c>
    </row>
    <row r="135" spans="1:5" ht="15.5" x14ac:dyDescent="0.35">
      <c r="A135" s="10">
        <v>142</v>
      </c>
      <c r="B135" s="11" t="s">
        <v>133</v>
      </c>
      <c r="C135" s="12">
        <v>0</v>
      </c>
      <c r="D135" s="13">
        <v>0</v>
      </c>
      <c r="E135" s="13">
        <f t="shared" si="1"/>
        <v>0</v>
      </c>
    </row>
    <row r="136" spans="1:5" ht="15.5" x14ac:dyDescent="0.35">
      <c r="A136" s="10">
        <v>143</v>
      </c>
      <c r="B136" s="11" t="s">
        <v>134</v>
      </c>
      <c r="C136" s="12">
        <v>5000</v>
      </c>
      <c r="D136" s="13">
        <v>-5000</v>
      </c>
      <c r="E136" s="13">
        <f t="shared" si="1"/>
        <v>0</v>
      </c>
    </row>
    <row r="137" spans="1:5" ht="15.5" x14ac:dyDescent="0.35">
      <c r="A137" s="10">
        <v>144</v>
      </c>
      <c r="B137" s="11" t="s">
        <v>135</v>
      </c>
      <c r="C137" s="12">
        <v>70000</v>
      </c>
      <c r="D137" s="13">
        <v>-50000</v>
      </c>
      <c r="E137" s="13">
        <f t="shared" si="1"/>
        <v>20000</v>
      </c>
    </row>
    <row r="138" spans="1:5" ht="15.5" x14ac:dyDescent="0.35">
      <c r="A138" s="10">
        <v>202</v>
      </c>
      <c r="B138" s="11" t="s">
        <v>136</v>
      </c>
      <c r="C138" s="12">
        <v>0</v>
      </c>
      <c r="D138" s="13"/>
      <c r="E138" s="13">
        <f t="shared" ref="E138:E140" si="2">C138+D138</f>
        <v>0</v>
      </c>
    </row>
    <row r="139" spans="1:5" ht="15.5" x14ac:dyDescent="0.35">
      <c r="A139" s="10">
        <v>207</v>
      </c>
      <c r="B139" s="11" t="s">
        <v>137</v>
      </c>
      <c r="C139" s="12">
        <v>0</v>
      </c>
      <c r="D139" s="13"/>
      <c r="E139" s="13">
        <f t="shared" si="2"/>
        <v>0</v>
      </c>
    </row>
    <row r="140" spans="1:5" ht="15.5" x14ac:dyDescent="0.35">
      <c r="A140" s="15"/>
      <c r="B140" s="16" t="s">
        <v>138</v>
      </c>
      <c r="C140" s="12">
        <f>SUM(C8:C139)</f>
        <v>6580000</v>
      </c>
      <c r="D140" s="13">
        <f>SUM(D8:D139)</f>
        <v>-3371899.72</v>
      </c>
      <c r="E140" s="13">
        <f t="shared" si="2"/>
        <v>3208100.28</v>
      </c>
    </row>
  </sheetData>
  <mergeCells count="4">
    <mergeCell ref="B1:D1"/>
    <mergeCell ref="B2:D2"/>
    <mergeCell ref="B3:D3"/>
    <mergeCell ref="B4:D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3C2AF-FD1D-42B8-A4E1-30AA780D7FC6}">
  <dimension ref="A1:C76"/>
  <sheetViews>
    <sheetView workbookViewId="0">
      <selection activeCell="C76" sqref="C76"/>
    </sheetView>
  </sheetViews>
  <sheetFormatPr defaultRowHeight="14.5" x14ac:dyDescent="0.35"/>
  <cols>
    <col min="1" max="1" width="14.453125" bestFit="1" customWidth="1"/>
    <col min="2" max="2" width="61.453125" bestFit="1" customWidth="1"/>
    <col min="3" max="3" width="30.81640625" bestFit="1" customWidth="1"/>
  </cols>
  <sheetData>
    <row r="1" spans="1:3" x14ac:dyDescent="0.35">
      <c r="A1" s="1" t="s">
        <v>3</v>
      </c>
      <c r="B1" s="1" t="s">
        <v>4</v>
      </c>
      <c r="C1" s="1" t="s">
        <v>5</v>
      </c>
    </row>
    <row r="2" spans="1:3" x14ac:dyDescent="0.35">
      <c r="A2" s="2">
        <v>2</v>
      </c>
      <c r="B2" s="3" t="s">
        <v>7</v>
      </c>
      <c r="C2" s="5">
        <v>12500</v>
      </c>
    </row>
    <row r="3" spans="1:3" x14ac:dyDescent="0.35">
      <c r="A3" s="2">
        <v>101</v>
      </c>
      <c r="B3" s="3" t="s">
        <v>100</v>
      </c>
      <c r="C3" s="5">
        <v>30000</v>
      </c>
    </row>
    <row r="4" spans="1:3" x14ac:dyDescent="0.35">
      <c r="A4" s="2">
        <v>4</v>
      </c>
      <c r="B4" s="3" t="s">
        <v>9</v>
      </c>
      <c r="C4" s="5">
        <v>5000</v>
      </c>
    </row>
    <row r="5" spans="1:3" x14ac:dyDescent="0.35">
      <c r="A5" s="2">
        <v>5</v>
      </c>
      <c r="B5" s="3" t="s">
        <v>10</v>
      </c>
      <c r="C5" s="5">
        <v>10000</v>
      </c>
    </row>
    <row r="6" spans="1:3" x14ac:dyDescent="0.35">
      <c r="A6" s="2">
        <v>7</v>
      </c>
      <c r="B6" s="3" t="s">
        <v>12</v>
      </c>
      <c r="C6" s="5">
        <v>50000</v>
      </c>
    </row>
    <row r="7" spans="1:3" x14ac:dyDescent="0.35">
      <c r="A7" s="2">
        <v>10</v>
      </c>
      <c r="B7" s="3" t="s">
        <v>15</v>
      </c>
      <c r="C7" s="5">
        <v>15000</v>
      </c>
    </row>
    <row r="8" spans="1:3" x14ac:dyDescent="0.35">
      <c r="A8" s="2">
        <v>13</v>
      </c>
      <c r="B8" s="3" t="s">
        <v>18</v>
      </c>
      <c r="C8" s="5">
        <v>45000</v>
      </c>
    </row>
    <row r="9" spans="1:3" x14ac:dyDescent="0.35">
      <c r="A9" s="2">
        <v>16</v>
      </c>
      <c r="B9" s="3" t="s">
        <v>21</v>
      </c>
      <c r="C9" s="6">
        <v>20000</v>
      </c>
    </row>
    <row r="10" spans="1:3" x14ac:dyDescent="0.35">
      <c r="A10" s="2">
        <v>18</v>
      </c>
      <c r="B10" s="3" t="s">
        <v>23</v>
      </c>
      <c r="C10" s="6">
        <v>5000</v>
      </c>
    </row>
    <row r="11" spans="1:3" x14ac:dyDescent="0.35">
      <c r="A11" s="2">
        <v>19</v>
      </c>
      <c r="B11" s="3" t="s">
        <v>24</v>
      </c>
      <c r="C11" s="6">
        <v>120000</v>
      </c>
    </row>
    <row r="12" spans="1:3" x14ac:dyDescent="0.35">
      <c r="A12" s="2">
        <v>104</v>
      </c>
      <c r="B12" s="3" t="s">
        <v>103</v>
      </c>
      <c r="C12" s="5">
        <v>45000</v>
      </c>
    </row>
    <row r="13" spans="1:3" x14ac:dyDescent="0.35">
      <c r="A13" s="2">
        <v>136</v>
      </c>
      <c r="B13" s="3" t="s">
        <v>130</v>
      </c>
      <c r="C13" s="5">
        <v>70000</v>
      </c>
    </row>
    <row r="14" spans="1:3" x14ac:dyDescent="0.35">
      <c r="A14" s="2">
        <v>21</v>
      </c>
      <c r="B14" s="3" t="s">
        <v>26</v>
      </c>
      <c r="C14" s="6">
        <v>830000</v>
      </c>
    </row>
    <row r="15" spans="1:3" x14ac:dyDescent="0.35">
      <c r="A15" s="2">
        <v>106</v>
      </c>
      <c r="B15" s="3" t="s">
        <v>104</v>
      </c>
      <c r="C15" s="5">
        <v>5000</v>
      </c>
    </row>
    <row r="16" spans="1:3" x14ac:dyDescent="0.35">
      <c r="A16" s="2">
        <v>24</v>
      </c>
      <c r="B16" s="3" t="s">
        <v>29</v>
      </c>
      <c r="C16" s="6">
        <v>10000</v>
      </c>
    </row>
    <row r="17" spans="1:3" x14ac:dyDescent="0.35">
      <c r="A17" s="2">
        <v>25</v>
      </c>
      <c r="B17" s="3" t="s">
        <v>30</v>
      </c>
      <c r="C17" s="6">
        <v>10000</v>
      </c>
    </row>
    <row r="18" spans="1:3" x14ac:dyDescent="0.35">
      <c r="A18" s="2">
        <v>108</v>
      </c>
      <c r="B18" s="3" t="s">
        <v>106</v>
      </c>
      <c r="C18" s="5">
        <v>25000</v>
      </c>
    </row>
    <row r="19" spans="1:3" x14ac:dyDescent="0.35">
      <c r="A19" s="2">
        <v>27</v>
      </c>
      <c r="B19" s="3" t="s">
        <v>32</v>
      </c>
      <c r="C19" s="5">
        <v>17500</v>
      </c>
    </row>
    <row r="20" spans="1:3" x14ac:dyDescent="0.35">
      <c r="A20" s="2">
        <v>29</v>
      </c>
      <c r="B20" s="3" t="s">
        <v>34</v>
      </c>
      <c r="C20" s="5">
        <v>482500</v>
      </c>
    </row>
    <row r="21" spans="1:3" x14ac:dyDescent="0.35">
      <c r="A21" s="2">
        <v>135</v>
      </c>
      <c r="B21" s="3" t="s">
        <v>129</v>
      </c>
      <c r="C21" s="5">
        <v>110000</v>
      </c>
    </row>
    <row r="22" spans="1:3" x14ac:dyDescent="0.35">
      <c r="A22" s="2">
        <v>34</v>
      </c>
      <c r="B22" s="3" t="s">
        <v>39</v>
      </c>
      <c r="C22" s="5">
        <v>22500</v>
      </c>
    </row>
    <row r="23" spans="1:3" x14ac:dyDescent="0.35">
      <c r="A23" s="2">
        <v>110</v>
      </c>
      <c r="B23" s="3" t="s">
        <v>108</v>
      </c>
      <c r="C23" s="5">
        <v>80000</v>
      </c>
    </row>
    <row r="24" spans="1:3" x14ac:dyDescent="0.35">
      <c r="A24" s="2">
        <v>36</v>
      </c>
      <c r="B24" s="3" t="s">
        <v>41</v>
      </c>
      <c r="C24" s="5">
        <v>35000</v>
      </c>
    </row>
    <row r="25" spans="1:3" x14ac:dyDescent="0.35">
      <c r="A25" s="2">
        <v>39</v>
      </c>
      <c r="B25" s="3" t="s">
        <v>44</v>
      </c>
      <c r="C25" s="5">
        <v>2500</v>
      </c>
    </row>
    <row r="26" spans="1:3" x14ac:dyDescent="0.35">
      <c r="A26" s="2">
        <v>40</v>
      </c>
      <c r="B26" s="3" t="s">
        <v>45</v>
      </c>
      <c r="C26" s="5">
        <v>95000</v>
      </c>
    </row>
    <row r="27" spans="1:3" x14ac:dyDescent="0.35">
      <c r="A27" s="2">
        <v>41</v>
      </c>
      <c r="B27" s="3" t="s">
        <v>46</v>
      </c>
      <c r="C27" s="5">
        <v>30000</v>
      </c>
    </row>
    <row r="28" spans="1:3" x14ac:dyDescent="0.35">
      <c r="A28" s="2">
        <v>112</v>
      </c>
      <c r="B28" s="3" t="s">
        <v>110</v>
      </c>
      <c r="C28" s="5">
        <v>187500</v>
      </c>
    </row>
    <row r="29" spans="1:3" x14ac:dyDescent="0.35">
      <c r="A29" s="2">
        <v>42</v>
      </c>
      <c r="B29" s="3" t="s">
        <v>47</v>
      </c>
      <c r="C29" s="5">
        <v>35000</v>
      </c>
    </row>
    <row r="30" spans="1:3" x14ac:dyDescent="0.35">
      <c r="A30" s="2">
        <v>43</v>
      </c>
      <c r="B30" s="3" t="s">
        <v>48</v>
      </c>
      <c r="C30" s="5">
        <v>325000</v>
      </c>
    </row>
    <row r="31" spans="1:3" x14ac:dyDescent="0.35">
      <c r="A31" s="2">
        <v>44</v>
      </c>
      <c r="B31" s="3" t="s">
        <v>49</v>
      </c>
      <c r="C31" s="5">
        <v>15000</v>
      </c>
    </row>
    <row r="32" spans="1:3" x14ac:dyDescent="0.35">
      <c r="A32" s="2">
        <v>46</v>
      </c>
      <c r="B32" s="3" t="s">
        <v>51</v>
      </c>
      <c r="C32" s="5">
        <v>25000</v>
      </c>
    </row>
    <row r="33" spans="1:3" x14ac:dyDescent="0.35">
      <c r="A33" s="2">
        <v>48</v>
      </c>
      <c r="B33" s="3" t="s">
        <v>52</v>
      </c>
      <c r="C33" s="5">
        <v>60000</v>
      </c>
    </row>
    <row r="34" spans="1:3" x14ac:dyDescent="0.35">
      <c r="A34" s="2">
        <v>51</v>
      </c>
      <c r="B34" s="3" t="s">
        <v>55</v>
      </c>
      <c r="C34" s="5">
        <v>5000</v>
      </c>
    </row>
    <row r="35" spans="1:3" x14ac:dyDescent="0.35">
      <c r="A35" s="2">
        <v>52</v>
      </c>
      <c r="B35" s="3" t="s">
        <v>56</v>
      </c>
      <c r="C35" s="5">
        <v>25000</v>
      </c>
    </row>
    <row r="36" spans="1:3" x14ac:dyDescent="0.35">
      <c r="A36" s="2">
        <v>53</v>
      </c>
      <c r="B36" s="3" t="s">
        <v>57</v>
      </c>
      <c r="C36" s="5">
        <v>227500</v>
      </c>
    </row>
    <row r="37" spans="1:3" x14ac:dyDescent="0.35">
      <c r="A37" s="2">
        <v>115</v>
      </c>
      <c r="B37" s="3" t="s">
        <v>113</v>
      </c>
      <c r="C37" s="5">
        <v>82500</v>
      </c>
    </row>
    <row r="38" spans="1:3" x14ac:dyDescent="0.35">
      <c r="A38" s="2">
        <v>143</v>
      </c>
      <c r="B38" s="3" t="s">
        <v>134</v>
      </c>
      <c r="C38" s="5">
        <v>5000</v>
      </c>
    </row>
    <row r="39" spans="1:3" x14ac:dyDescent="0.35">
      <c r="A39" s="2">
        <v>144</v>
      </c>
      <c r="B39" s="3" t="s">
        <v>135</v>
      </c>
      <c r="C39" s="5">
        <v>70000</v>
      </c>
    </row>
    <row r="40" spans="1:3" x14ac:dyDescent="0.35">
      <c r="A40" s="2">
        <v>116</v>
      </c>
      <c r="B40" s="3" t="s">
        <v>114</v>
      </c>
      <c r="C40" s="5">
        <v>10000</v>
      </c>
    </row>
    <row r="41" spans="1:3" x14ac:dyDescent="0.35">
      <c r="A41" s="2">
        <v>58</v>
      </c>
      <c r="B41" s="3" t="s">
        <v>62</v>
      </c>
      <c r="C41" s="5">
        <v>50000</v>
      </c>
    </row>
    <row r="42" spans="1:3" x14ac:dyDescent="0.35">
      <c r="A42" s="2">
        <v>60</v>
      </c>
      <c r="B42" s="3" t="s">
        <v>64</v>
      </c>
      <c r="C42" s="5">
        <v>5000</v>
      </c>
    </row>
    <row r="43" spans="1:3" x14ac:dyDescent="0.35">
      <c r="A43" s="2">
        <v>117</v>
      </c>
      <c r="B43" s="3" t="s">
        <v>115</v>
      </c>
      <c r="C43" s="5">
        <v>240000</v>
      </c>
    </row>
    <row r="44" spans="1:3" x14ac:dyDescent="0.35">
      <c r="A44" s="2">
        <v>118</v>
      </c>
      <c r="B44" s="3" t="s">
        <v>116</v>
      </c>
      <c r="C44" s="5">
        <v>965000</v>
      </c>
    </row>
    <row r="45" spans="1:3" x14ac:dyDescent="0.35">
      <c r="A45" s="2">
        <v>65</v>
      </c>
      <c r="B45" s="3" t="s">
        <v>67</v>
      </c>
      <c r="C45" s="5">
        <v>15000</v>
      </c>
    </row>
    <row r="46" spans="1:3" x14ac:dyDescent="0.35">
      <c r="A46" s="2">
        <v>66</v>
      </c>
      <c r="B46" s="3" t="s">
        <v>68</v>
      </c>
      <c r="C46" s="5">
        <v>5000</v>
      </c>
    </row>
    <row r="47" spans="1:3" x14ac:dyDescent="0.35">
      <c r="A47" s="2">
        <v>119</v>
      </c>
      <c r="B47" s="3" t="s">
        <v>117</v>
      </c>
      <c r="C47" s="5">
        <v>5000</v>
      </c>
    </row>
    <row r="48" spans="1:3" x14ac:dyDescent="0.35">
      <c r="A48" s="2">
        <v>68</v>
      </c>
      <c r="B48" s="3" t="s">
        <v>70</v>
      </c>
      <c r="C48" s="5">
        <v>20000</v>
      </c>
    </row>
    <row r="49" spans="1:3" x14ac:dyDescent="0.35">
      <c r="A49" s="2">
        <v>69</v>
      </c>
      <c r="B49" s="3" t="s">
        <v>71</v>
      </c>
      <c r="C49" s="5">
        <v>35000</v>
      </c>
    </row>
    <row r="50" spans="1:3" x14ac:dyDescent="0.35">
      <c r="A50" s="2">
        <v>70</v>
      </c>
      <c r="B50" s="3" t="s">
        <v>72</v>
      </c>
      <c r="C50" s="5">
        <v>5000</v>
      </c>
    </row>
    <row r="51" spans="1:3" x14ac:dyDescent="0.35">
      <c r="A51" s="2">
        <v>120</v>
      </c>
      <c r="B51" s="3" t="s">
        <v>118</v>
      </c>
      <c r="C51" s="5">
        <v>5000</v>
      </c>
    </row>
    <row r="52" spans="1:3" x14ac:dyDescent="0.35">
      <c r="A52" s="2">
        <v>71</v>
      </c>
      <c r="B52" s="3" t="s">
        <v>73</v>
      </c>
      <c r="C52" s="5">
        <v>422500</v>
      </c>
    </row>
    <row r="53" spans="1:3" x14ac:dyDescent="0.35">
      <c r="A53" s="2">
        <v>121</v>
      </c>
      <c r="B53" s="3" t="s">
        <v>119</v>
      </c>
      <c r="C53" s="5">
        <v>40000</v>
      </c>
    </row>
    <row r="54" spans="1:3" x14ac:dyDescent="0.35">
      <c r="A54" s="2">
        <v>73</v>
      </c>
      <c r="B54" s="3" t="s">
        <v>75</v>
      </c>
      <c r="C54" s="5">
        <v>10000</v>
      </c>
    </row>
    <row r="55" spans="1:3" x14ac:dyDescent="0.35">
      <c r="A55" s="2">
        <v>74</v>
      </c>
      <c r="B55" s="3" t="s">
        <v>76</v>
      </c>
      <c r="C55" s="5">
        <v>215000</v>
      </c>
    </row>
    <row r="56" spans="1:3" x14ac:dyDescent="0.35">
      <c r="A56" s="2">
        <v>75</v>
      </c>
      <c r="B56" s="3" t="s">
        <v>77</v>
      </c>
      <c r="C56" s="5">
        <v>7500</v>
      </c>
    </row>
    <row r="57" spans="1:3" x14ac:dyDescent="0.35">
      <c r="A57" s="2">
        <v>77</v>
      </c>
      <c r="B57" s="3" t="s">
        <v>78</v>
      </c>
      <c r="C57" s="5">
        <v>362500</v>
      </c>
    </row>
    <row r="58" spans="1:3" x14ac:dyDescent="0.35">
      <c r="A58" s="2">
        <v>123</v>
      </c>
      <c r="B58" s="3" t="s">
        <v>121</v>
      </c>
      <c r="C58" s="5">
        <v>35000</v>
      </c>
    </row>
    <row r="59" spans="1:3" x14ac:dyDescent="0.35">
      <c r="A59" s="2">
        <v>124</v>
      </c>
      <c r="B59" s="3" t="s">
        <v>122</v>
      </c>
      <c r="C59" s="5">
        <v>20000</v>
      </c>
    </row>
    <row r="60" spans="1:3" x14ac:dyDescent="0.35">
      <c r="A60" s="2">
        <v>80</v>
      </c>
      <c r="B60" s="3" t="s">
        <v>81</v>
      </c>
      <c r="C60" s="5">
        <v>10000</v>
      </c>
    </row>
    <row r="61" spans="1:3" x14ac:dyDescent="0.35">
      <c r="A61" s="2">
        <v>81</v>
      </c>
      <c r="B61" s="3" t="s">
        <v>82</v>
      </c>
      <c r="C61" s="5">
        <v>40000</v>
      </c>
    </row>
    <row r="62" spans="1:3" x14ac:dyDescent="0.35">
      <c r="A62" s="2">
        <v>82</v>
      </c>
      <c r="B62" s="3" t="s">
        <v>83</v>
      </c>
      <c r="C62" s="5">
        <v>10000</v>
      </c>
    </row>
    <row r="63" spans="1:3" x14ac:dyDescent="0.35">
      <c r="A63" s="2">
        <v>83</v>
      </c>
      <c r="B63" s="3" t="s">
        <v>84</v>
      </c>
      <c r="C63" s="5">
        <v>15000</v>
      </c>
    </row>
    <row r="64" spans="1:3" x14ac:dyDescent="0.35">
      <c r="A64" s="2">
        <v>85</v>
      </c>
      <c r="B64" s="3" t="s">
        <v>86</v>
      </c>
      <c r="C64" s="5">
        <v>5000</v>
      </c>
    </row>
    <row r="65" spans="1:3" x14ac:dyDescent="0.35">
      <c r="A65" s="2">
        <v>87</v>
      </c>
      <c r="B65" s="3" t="s">
        <v>88</v>
      </c>
      <c r="C65" s="5">
        <v>45000</v>
      </c>
    </row>
    <row r="66" spans="1:3" x14ac:dyDescent="0.35">
      <c r="A66" s="2">
        <v>88</v>
      </c>
      <c r="B66" s="3" t="s">
        <v>89</v>
      </c>
      <c r="C66" s="5">
        <v>67500</v>
      </c>
    </row>
    <row r="67" spans="1:3" x14ac:dyDescent="0.35">
      <c r="A67" s="2">
        <v>127</v>
      </c>
      <c r="B67" s="3" t="s">
        <v>124</v>
      </c>
      <c r="C67" s="5">
        <v>10000</v>
      </c>
    </row>
    <row r="68" spans="1:3" x14ac:dyDescent="0.35">
      <c r="A68" s="2">
        <v>91</v>
      </c>
      <c r="B68" s="3" t="s">
        <v>92</v>
      </c>
      <c r="C68" s="5">
        <v>392500</v>
      </c>
    </row>
    <row r="69" spans="1:3" x14ac:dyDescent="0.35">
      <c r="A69" s="2">
        <v>128</v>
      </c>
      <c r="B69" s="3" t="s">
        <v>125</v>
      </c>
      <c r="C69" s="5">
        <v>25000</v>
      </c>
    </row>
    <row r="70" spans="1:3" x14ac:dyDescent="0.35">
      <c r="A70" s="2">
        <v>93</v>
      </c>
      <c r="B70" s="3" t="s">
        <v>94</v>
      </c>
      <c r="C70" s="5">
        <v>40000</v>
      </c>
    </row>
    <row r="71" spans="1:3" x14ac:dyDescent="0.35">
      <c r="A71" s="2">
        <v>130</v>
      </c>
      <c r="B71" s="3" t="s">
        <v>126</v>
      </c>
      <c r="C71" s="5">
        <v>20000</v>
      </c>
    </row>
    <row r="72" spans="1:3" x14ac:dyDescent="0.35">
      <c r="A72" s="2">
        <v>95</v>
      </c>
      <c r="B72" s="3" t="s">
        <v>96</v>
      </c>
      <c r="C72" s="5">
        <v>25000</v>
      </c>
    </row>
    <row r="73" spans="1:3" x14ac:dyDescent="0.35">
      <c r="A73" s="2">
        <v>131</v>
      </c>
      <c r="B73" s="3" t="s">
        <v>127</v>
      </c>
      <c r="C73" s="5">
        <v>85000</v>
      </c>
    </row>
    <row r="74" spans="1:3" x14ac:dyDescent="0.35">
      <c r="A74" s="2">
        <v>132</v>
      </c>
      <c r="B74" s="3" t="s">
        <v>128</v>
      </c>
      <c r="C74" s="5">
        <v>57500</v>
      </c>
    </row>
    <row r="75" spans="1:3" x14ac:dyDescent="0.35">
      <c r="A75" s="2">
        <v>98</v>
      </c>
      <c r="B75" s="3" t="s">
        <v>99</v>
      </c>
      <c r="C75" s="4">
        <v>57500</v>
      </c>
    </row>
    <row r="76" spans="1:3" x14ac:dyDescent="0.35">
      <c r="C76" s="7">
        <f>SUM(C2:C75)</f>
        <v>6622500</v>
      </c>
    </row>
  </sheetData>
  <autoFilter ref="A1:C75" xr:uid="{68A3C2AF-FD1D-42B8-A4E1-30AA780D7FC6}">
    <sortState xmlns:xlrd2="http://schemas.microsoft.com/office/spreadsheetml/2017/richdata2" ref="A2:C75">
      <sortCondition ref="B1:B75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C15F23-7C12-44C7-872E-892F8CC608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B01066-C381-4E03-AC99-94155EF939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D205A1-BC78-4A7C-917C-59A053C0695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Jennings, Laura (DOE)</dc:creator>
  <cp:keywords/>
  <dc:description/>
  <cp:lastModifiedBy>VITA Program</cp:lastModifiedBy>
  <cp:revision/>
  <dcterms:created xsi:type="dcterms:W3CDTF">2023-03-03T18:48:56Z</dcterms:created>
  <dcterms:modified xsi:type="dcterms:W3CDTF">2023-10-16T18:32:25Z</dcterms:modified>
  <cp:category/>
  <cp:contentStatus/>
</cp:coreProperties>
</file>