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ESEA\Title I, Part A\Allocations Title I\FY 2024 Allocations Preliminary\Title I FY24 Preliminary Alloctions Newsletter\"/>
    </mc:Choice>
  </mc:AlternateContent>
  <xr:revisionPtr revIDLastSave="0" documentId="13_ncr:1_{72167CAB-FCDE-4B34-BF0B-B76B6E786846}" xr6:coauthVersionLast="47" xr6:coauthVersionMax="47" xr10:uidLastSave="{00000000-0000-0000-0000-000000000000}"/>
  <bookViews>
    <workbookView xWindow="22932" yWindow="-108" windowWidth="23256" windowHeight="12456" xr2:uid="{B1C03FF2-7FA4-40AE-8639-8D8BED7F459F}"/>
  </bookViews>
  <sheets>
    <sheet name="Allocation" sheetId="1" r:id="rId1"/>
    <sheet name="Formula counts" sheetId="2" r:id="rId2"/>
  </sheets>
  <definedNames>
    <definedName name="_xlnm.Print_Titles" localSheetId="0">Allocation!$2:$5</definedName>
    <definedName name="_xlnm.Print_Titles" localSheetId="1">'Formula counts'!$2:$5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L145" i="2"/>
  <c r="K145" i="2"/>
</calcChain>
</file>

<file path=xl/sharedStrings.xml><?xml version="1.0" encoding="utf-8"?>
<sst xmlns="http://schemas.openxmlformats.org/spreadsheetml/2006/main" count="733" uniqueCount="178">
  <si>
    <t>PRELIMINARY FISCAL YEAR (FY) 2024 (SCHOOL YEAR (SY) 2024-2025 ) TITLE I LOCAL EDUCATIONAL AGENCY ALLOCATIONS</t>
  </si>
  <si>
    <t>(BASED ON THE FURTHER CONSOLIDATED APPROPRIATIONS ACT, 2024)</t>
  </si>
  <si>
    <t>SCODE</t>
  </si>
  <si>
    <t>STATE CODE</t>
  </si>
  <si>
    <t>STATE</t>
  </si>
  <si>
    <t>LEAID</t>
  </si>
  <si>
    <t>Local Educational Agency (LEA)</t>
  </si>
  <si>
    <t>Basic Hold Harmless Base (From SY 2023-2024 Allocation**)</t>
  </si>
  <si>
    <t>Concentration Hold Harmless Base (From SY 2023-2024 Allocation**)</t>
  </si>
  <si>
    <t>Targeted Hold Harmless Base (From SY 2023-2024 Allocation**)</t>
  </si>
  <si>
    <t>EFIG Hold Harmless Base (From SY 2023-2024 Allocation**)</t>
  </si>
  <si>
    <t>Total Hold Harmless Base (From SY 2023-2024 Allocation**)</t>
  </si>
  <si>
    <t>SY 2024-2025 Basic Allocation</t>
  </si>
  <si>
    <t>SY 2024-2025 Concentration Allocation</t>
  </si>
  <si>
    <t>SY 2024-2025 Targeted Allocation</t>
  </si>
  <si>
    <t>SY 2024-2025 EFIG Allocation</t>
  </si>
  <si>
    <t>SY 2024-2025 Total Allocation</t>
  </si>
  <si>
    <t>Percentage of Total Hold Harmless Base</t>
  </si>
  <si>
    <t>Resident Population</t>
  </si>
  <si>
    <t>*= &gt;=20,000 resident population</t>
  </si>
  <si>
    <t>FORMULA COUNTS USED TO DETERMINE PRELIMINARY FY 2024 (SY 2024-2025) TITLE I ALLOCATIONS</t>
  </si>
  <si>
    <t>CENSUS 2022 POVERTY</t>
  </si>
  <si>
    <t>OCTOBER 2022 Neglected</t>
  </si>
  <si>
    <t>OCTOBER 2022 Delinquent</t>
  </si>
  <si>
    <t>OCTOBER 2022 Foster</t>
  </si>
  <si>
    <t>OCTOBER 2022 TANF</t>
  </si>
  <si>
    <t>TOTAL FORMULA COUNT</t>
  </si>
  <si>
    <t>5-17 POPULATION</t>
  </si>
  <si>
    <t>PERCENT FORMULA</t>
  </si>
  <si>
    <t>BASIC ELIGIBLE</t>
  </si>
  <si>
    <t>CONCENTRATION ELIGIBLE</t>
  </si>
  <si>
    <t>UNWEIGHTED TARGETED and EFIG ELIGIBLE</t>
  </si>
  <si>
    <t>WEIGHTED COUNTS TARGETED</t>
  </si>
  <si>
    <t>WEIGHTED COUNTS EFIG</t>
  </si>
  <si>
    <t>VIRGINIA</t>
  </si>
  <si>
    <t>Accomack County Public Schools</t>
  </si>
  <si>
    <t>Albemarle County Public Schools</t>
  </si>
  <si>
    <t>Alexandria City Public Schools</t>
  </si>
  <si>
    <t>Alleghany Highlands Public Schools</t>
  </si>
  <si>
    <t>Amelia County Public Schools</t>
  </si>
  <si>
    <t>Amherst County Public Schools</t>
  </si>
  <si>
    <t>Appomattox County Public Schools</t>
  </si>
  <si>
    <t>Arlington County Public Schools</t>
  </si>
  <si>
    <t>Augusta County Public Schools</t>
  </si>
  <si>
    <t>Bath County Public Schools</t>
  </si>
  <si>
    <t>Bedford County Public Schools</t>
  </si>
  <si>
    <t>Bland County Public Schools</t>
  </si>
  <si>
    <t>Botetourt County Public Schools</t>
  </si>
  <si>
    <t>Bristol City Public Schools</t>
  </si>
  <si>
    <t>Brunswick County Public Schools</t>
  </si>
  <si>
    <t>Buchanan County Public Schools</t>
  </si>
  <si>
    <t>Buckingham County Public Schools</t>
  </si>
  <si>
    <t>Buena Vista City Public Schools</t>
  </si>
  <si>
    <t>Campbell County Public Schools</t>
  </si>
  <si>
    <t>Caroline County Public Schools</t>
  </si>
  <si>
    <t>Carroll County Public Schools</t>
  </si>
  <si>
    <t>Charles City County Public Schools</t>
  </si>
  <si>
    <t>Charlotte County Public Schools</t>
  </si>
  <si>
    <t>Charlottesville City Public Schools</t>
  </si>
  <si>
    <t>Chesapeake City Public Schools</t>
  </si>
  <si>
    <t>Chesterfield County Public Schools</t>
  </si>
  <si>
    <t>Clarke County Public Schools</t>
  </si>
  <si>
    <t>Colonial Beach Town Public Schools</t>
  </si>
  <si>
    <t>Colonial Heights City Public Schools</t>
  </si>
  <si>
    <t>Craig County Public Schools</t>
  </si>
  <si>
    <t>Culpeper County Public Schools</t>
  </si>
  <si>
    <t>Cumberland County Public Schools</t>
  </si>
  <si>
    <t>Dahlgren Department of Defense School District</t>
  </si>
  <si>
    <t>Danville City Public Schools</t>
  </si>
  <si>
    <t>Dickenson County Public Schools</t>
  </si>
  <si>
    <t>Dinwiddie County Public Schools</t>
  </si>
  <si>
    <t>Emporia City Public Schools</t>
  </si>
  <si>
    <t>Essex County Public Schools</t>
  </si>
  <si>
    <t>Fairfax City Public Schools</t>
  </si>
  <si>
    <t>Fairfax County Public Schools</t>
  </si>
  <si>
    <t>Falls Church City Public Schools</t>
  </si>
  <si>
    <t>Fauquier County Public Schools</t>
  </si>
  <si>
    <t>Floyd County Public Schools</t>
  </si>
  <si>
    <t>Fluvanna County Public Schools</t>
  </si>
  <si>
    <t>Franklin City Public Schools</t>
  </si>
  <si>
    <t>Franklin County Public Schools</t>
  </si>
  <si>
    <t>Frederick County Public Schools</t>
  </si>
  <si>
    <t>Fredericksburg City Public Schools</t>
  </si>
  <si>
    <t>Galax City Public Schools</t>
  </si>
  <si>
    <t>Giles County Public Schools</t>
  </si>
  <si>
    <t>Gloucester County Public Schools</t>
  </si>
  <si>
    <t>Goochland County Public Schools</t>
  </si>
  <si>
    <t>Grayson County Public Schools</t>
  </si>
  <si>
    <t>Greene County Public Schools</t>
  </si>
  <si>
    <t>Greensville County Public Schools</t>
  </si>
  <si>
    <t>Halifax County Public Schools</t>
  </si>
  <si>
    <t>Hampton City Public Schools</t>
  </si>
  <si>
    <t>Hanover County Public Schools</t>
  </si>
  <si>
    <t>Harrisonburg City Public Schools</t>
  </si>
  <si>
    <t>Henrico County Public Schools</t>
  </si>
  <si>
    <t>Henry County Public Schools</t>
  </si>
  <si>
    <t>Highland County Public Schools</t>
  </si>
  <si>
    <t>Hopewell City Public Schools</t>
  </si>
  <si>
    <t>Isle of Wight County Public Schools</t>
  </si>
  <si>
    <t>James City County Public Schools</t>
  </si>
  <si>
    <t>King and Queen County Public Schools</t>
  </si>
  <si>
    <t>King George County Public Schools</t>
  </si>
  <si>
    <t>King William County Public Schools</t>
  </si>
  <si>
    <t>Lancaster County Public Schools</t>
  </si>
  <si>
    <t>Lee County Public Schools</t>
  </si>
  <si>
    <t>Lexington City Public Schools</t>
  </si>
  <si>
    <t>Loudoun County Public Schools</t>
  </si>
  <si>
    <t>Louisa County Public Schools</t>
  </si>
  <si>
    <t>Lunenburg County Public Schools</t>
  </si>
  <si>
    <t>Lynchburg City Public Schools</t>
  </si>
  <si>
    <t>Madison County Public Schools</t>
  </si>
  <si>
    <t>Manassas City Public Schools</t>
  </si>
  <si>
    <t>Manassas Park City Public Schools</t>
  </si>
  <si>
    <t>Martinsville City Public Schools</t>
  </si>
  <si>
    <t>Mathews County Public Schools</t>
  </si>
  <si>
    <t>Mecklenburg County Public Schools</t>
  </si>
  <si>
    <t>Middlesex County Public Schools</t>
  </si>
  <si>
    <t>Montgomery County Public Schools</t>
  </si>
  <si>
    <t>Nelson County Public Schools</t>
  </si>
  <si>
    <t>New Kent County Public Schools</t>
  </si>
  <si>
    <t>Newport News City Public Schools</t>
  </si>
  <si>
    <t>Norfolk City Public Schools</t>
  </si>
  <si>
    <t>Northampton County Public Schools</t>
  </si>
  <si>
    <t>Northumberland County Public Schools</t>
  </si>
  <si>
    <t>Norton City Public Schools</t>
  </si>
  <si>
    <t>Nottoway County Public Schools</t>
  </si>
  <si>
    <t>Orange County Public Schools</t>
  </si>
  <si>
    <t>Page County Public Schools</t>
  </si>
  <si>
    <t>Patrick County Public Schools</t>
  </si>
  <si>
    <t>Petersburg City Public Schools</t>
  </si>
  <si>
    <t>Pittsylvania County Public Schools</t>
  </si>
  <si>
    <t>Poquoson City Public Schools</t>
  </si>
  <si>
    <t>Portsmouth City Public Schools</t>
  </si>
  <si>
    <t>Powhatan County Public Schools</t>
  </si>
  <si>
    <t>Prince Edward County Public Schools</t>
  </si>
  <si>
    <t>Prince George County Public Schools</t>
  </si>
  <si>
    <t>Prince William County Public Schools</t>
  </si>
  <si>
    <t>Pulaski County Public Schools</t>
  </si>
  <si>
    <t>Quantico Marine Corps Center School District</t>
  </si>
  <si>
    <t>Radford City Public Schools</t>
  </si>
  <si>
    <t>Rappahannock County Public Schools</t>
  </si>
  <si>
    <t>Richmond City Public Schools</t>
  </si>
  <si>
    <t>Richmond County Public Schools</t>
  </si>
  <si>
    <t>Roanoke City Public Schools</t>
  </si>
  <si>
    <t>Roanoke County Public Schools</t>
  </si>
  <si>
    <t>Rockbridge County Public Schools</t>
  </si>
  <si>
    <t>Rockingham County Public Schools</t>
  </si>
  <si>
    <t>Russell County Public Schools</t>
  </si>
  <si>
    <t>Salem City Public Schools</t>
  </si>
  <si>
    <t>Scott County Public Schools</t>
  </si>
  <si>
    <t>Shenandoah County Public Schools</t>
  </si>
  <si>
    <t>Smyth County Public Schools</t>
  </si>
  <si>
    <t>Southampton County Public Schools</t>
  </si>
  <si>
    <t>Spotsylvania County Public Schools</t>
  </si>
  <si>
    <t>Stafford County Public Schools</t>
  </si>
  <si>
    <t>Staunton City Public Schools</t>
  </si>
  <si>
    <t>Suffolk City Public Schools</t>
  </si>
  <si>
    <t>Surry County Public Schools</t>
  </si>
  <si>
    <t>Sussex County Public Schools</t>
  </si>
  <si>
    <t>Tazewell County Public Schools</t>
  </si>
  <si>
    <t>Virginia Beach City Public Schools</t>
  </si>
  <si>
    <t>Warren County Public Schools</t>
  </si>
  <si>
    <t>Washington County Public Schools</t>
  </si>
  <si>
    <t>Waynesboro City Public Schools</t>
  </si>
  <si>
    <t>West Point Town Public Schools</t>
  </si>
  <si>
    <t>Westmoreland County Public Schools</t>
  </si>
  <si>
    <t>Williamsburg City Public Schools</t>
  </si>
  <si>
    <t>Winchester City Public Schools</t>
  </si>
  <si>
    <t>Wise County Public Schools</t>
  </si>
  <si>
    <t>Wythe County Public Schools</t>
  </si>
  <si>
    <t>York County Public Schools</t>
  </si>
  <si>
    <t>Undistributed</t>
  </si>
  <si>
    <t>PART D SUBPART 2</t>
  </si>
  <si>
    <t>*</t>
  </si>
  <si>
    <t/>
  </si>
  <si>
    <t>* Greater than or equal to 20,000 total residents</t>
  </si>
  <si>
    <t xml:space="preserve">** The LEA hold harmless bases used for SY 2024-2025 allocations may differ from the SY 2023-2024 LEA allocations that ED provided States due to LEA boundary changes between SY 2021-2022 and SY 2022-2023. </t>
  </si>
  <si>
    <t>STATE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</si>
</sst>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3" fillId="0" borderId="0" applyFont="0" applyFill="0" applyBorder="0" applyAlignment="0" applyProtection="0"/>
  </cellStyleXfs>
  <cellXfs count="13">
    <xf numFmtId="0" fontId="0" fillId="0" borderId="0" xfId="0"/>
    <xf numFmtId="0" fontId="1" fillId="0" borderId="0" xfId="0" applyFont="1"/>
    <xf numFmtId="0" fontId="0" fillId="0" borderId="0" xfId="0" applyAlignment="1">
      <alignment wrapText="1"/>
    </xf>
    <xf numFmtId="0" fontId="2" fillId="0" borderId="0" xfId="0" applyFont="1"/>
    <xf numFmtId="3" fontId="0" fillId="0" borderId="0" xfId="0" applyNumberFormat="1"/>
    <xf numFmtId="0" fontId="0" fillId="0" borderId="0" xfId="0" applyAlignment="1">
      <alignment horizontal="left"/>
    </xf>
    <xf numFmtId="1" fontId="0" fillId="0" borderId="0" xfId="0" applyNumberFormat="1" applyAlignment="1">
      <alignment horizontal="left"/>
    </xf>
    <xf numFmtId="3" fontId="0" fillId="0" borderId="0" xfId="0" applyNumberFormat="1" applyAlignment="1">
      <alignment horizontal="right"/>
    </xf>
    <xf numFmtId="164" fontId="0" fillId="0" borderId="0" xfId="1" applyNumberFormat="1" applyFont="1" applyAlignment="1">
      <alignment horizontal="right"/>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4" fontId="0" fillId="0" borderId="0" xfId="0" applyNumberForma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C858-B419-43B6-8F15-7CDDC5C360BF}">
  <sheetPr>
    <pageSetUpPr fitToPage="1"/>
  </sheetPr>
  <dimension ref="A2:T145"/>
  <sheetViews>
    <sheetView tabSelected="1" topLeftCell="D1" workbookViewId="0">
      <selection activeCell="E2" sqref="E2"/>
    </sheetView>
  </sheetViews>
  <sheetFormatPr defaultRowHeight="14.4" x14ac:dyDescent="0.3"/>
  <cols>
    <col min="1" max="3" width="14.21875" hidden="1" customWidth="1"/>
    <col min="4" max="4" width="14.21875" customWidth="1"/>
    <col min="5" max="5" width="43.6640625" customWidth="1"/>
    <col min="6" max="17" width="14.21875" customWidth="1"/>
    <col min="18" max="18" width="1.88671875" customWidth="1"/>
  </cols>
  <sheetData>
    <row r="2" spans="1:20" x14ac:dyDescent="0.3">
      <c r="E2" s="1" t="s">
        <v>0</v>
      </c>
    </row>
    <row r="3" spans="1:20" x14ac:dyDescent="0.3">
      <c r="E3" t="s">
        <v>1</v>
      </c>
    </row>
    <row r="4" spans="1:20" x14ac:dyDescent="0.3">
      <c r="E4" s="1" t="s">
        <v>34</v>
      </c>
    </row>
    <row r="5" spans="1:20" s="11" customFormat="1" ht="72" x14ac:dyDescent="0.3">
      <c r="A5" s="9" t="s">
        <v>2</v>
      </c>
      <c r="B5" s="9" t="s">
        <v>3</v>
      </c>
      <c r="C5" s="9" t="s">
        <v>4</v>
      </c>
      <c r="D5" s="9" t="s">
        <v>5</v>
      </c>
      <c r="E5" s="9" t="s">
        <v>6</v>
      </c>
      <c r="F5" s="9" t="s">
        <v>7</v>
      </c>
      <c r="G5" s="9" t="s">
        <v>8</v>
      </c>
      <c r="H5" s="9" t="s">
        <v>9</v>
      </c>
      <c r="I5" s="9" t="s">
        <v>10</v>
      </c>
      <c r="J5" s="9" t="s">
        <v>11</v>
      </c>
      <c r="K5" s="9" t="s">
        <v>12</v>
      </c>
      <c r="L5" s="9" t="s">
        <v>13</v>
      </c>
      <c r="M5" s="9" t="s">
        <v>14</v>
      </c>
      <c r="N5" s="9" t="s">
        <v>15</v>
      </c>
      <c r="O5" s="9" t="s">
        <v>16</v>
      </c>
      <c r="P5" s="9" t="s">
        <v>17</v>
      </c>
      <c r="Q5" s="9" t="s">
        <v>18</v>
      </c>
      <c r="R5" s="10"/>
      <c r="S5" s="10"/>
      <c r="T5" s="10" t="s">
        <v>19</v>
      </c>
    </row>
    <row r="6" spans="1:20" x14ac:dyDescent="0.3">
      <c r="A6" s="5">
        <v>1</v>
      </c>
      <c r="B6" s="6">
        <v>51</v>
      </c>
      <c r="C6" s="5" t="s">
        <v>34</v>
      </c>
      <c r="D6" s="6">
        <v>5100060</v>
      </c>
      <c r="E6" s="5" t="s">
        <v>35</v>
      </c>
      <c r="F6" s="7">
        <v>823308.83484860475</v>
      </c>
      <c r="G6" s="7">
        <v>215629.14026005371</v>
      </c>
      <c r="H6" s="7">
        <v>518461.21311229008</v>
      </c>
      <c r="I6" s="7">
        <v>478346.54855957482</v>
      </c>
      <c r="J6" s="7">
        <v>2035745.7367805233</v>
      </c>
      <c r="K6" s="7">
        <v>767991.88452339638</v>
      </c>
      <c r="L6" s="7">
        <v>202380.55347569633</v>
      </c>
      <c r="M6" s="7">
        <v>466615.09180106106</v>
      </c>
      <c r="N6" s="7">
        <v>430511.89370361733</v>
      </c>
      <c r="O6" s="7">
        <v>1867499.4235037712</v>
      </c>
      <c r="P6" s="8">
        <v>0.9173539650669591</v>
      </c>
      <c r="Q6" s="7">
        <v>33191</v>
      </c>
      <c r="R6" t="s">
        <v>173</v>
      </c>
    </row>
    <row r="7" spans="1:20" x14ac:dyDescent="0.3">
      <c r="A7" s="5">
        <v>1</v>
      </c>
      <c r="B7" s="6">
        <v>51</v>
      </c>
      <c r="C7" s="5" t="s">
        <v>34</v>
      </c>
      <c r="D7" s="6">
        <v>5100090</v>
      </c>
      <c r="E7" s="5" t="s">
        <v>36</v>
      </c>
      <c r="F7" s="7">
        <v>929765.22491299175</v>
      </c>
      <c r="G7" s="7">
        <v>0</v>
      </c>
      <c r="H7" s="7">
        <v>561833.85418598307</v>
      </c>
      <c r="I7" s="7">
        <v>522200.15113584133</v>
      </c>
      <c r="J7" s="7">
        <v>2013799.2302348162</v>
      </c>
      <c r="K7" s="7">
        <v>951262.67514829815</v>
      </c>
      <c r="L7" s="7">
        <v>0</v>
      </c>
      <c r="M7" s="7">
        <v>562609.88109531743</v>
      </c>
      <c r="N7" s="7">
        <v>515112.00417447631</v>
      </c>
      <c r="O7" s="7">
        <v>2028984.5604180919</v>
      </c>
      <c r="P7" s="8">
        <v>1.007540637594496</v>
      </c>
      <c r="Q7" s="7">
        <v>114534</v>
      </c>
      <c r="R7" t="s">
        <v>173</v>
      </c>
    </row>
    <row r="8" spans="1:20" x14ac:dyDescent="0.3">
      <c r="A8" s="5">
        <v>1</v>
      </c>
      <c r="B8" s="6">
        <v>51</v>
      </c>
      <c r="C8" s="5" t="s">
        <v>34</v>
      </c>
      <c r="D8" s="6">
        <v>5100120</v>
      </c>
      <c r="E8" s="5" t="s">
        <v>37</v>
      </c>
      <c r="F8" s="7">
        <v>1820127.7599969569</v>
      </c>
      <c r="G8" s="7">
        <v>349207.78351869923</v>
      </c>
      <c r="H8" s="7">
        <v>1273366.8603096784</v>
      </c>
      <c r="I8" s="7">
        <v>1212506.8999683729</v>
      </c>
      <c r="J8" s="7">
        <v>4655209.3037937069</v>
      </c>
      <c r="K8" s="7">
        <v>1759254.1369906215</v>
      </c>
      <c r="L8" s="7">
        <v>296826.61599089432</v>
      </c>
      <c r="M8" s="7">
        <v>1169943.1582442995</v>
      </c>
      <c r="N8" s="7">
        <v>1083679.0276500771</v>
      </c>
      <c r="O8" s="7">
        <v>4309702.9388758922</v>
      </c>
      <c r="P8" s="8">
        <v>0.92578070235504806</v>
      </c>
      <c r="Q8" s="7">
        <v>155525</v>
      </c>
      <c r="R8" t="s">
        <v>173</v>
      </c>
    </row>
    <row r="9" spans="1:20" x14ac:dyDescent="0.3">
      <c r="A9" s="5">
        <v>1</v>
      </c>
      <c r="B9" s="6">
        <v>51</v>
      </c>
      <c r="C9" s="5" t="s">
        <v>34</v>
      </c>
      <c r="D9" s="6">
        <v>5100152</v>
      </c>
      <c r="E9" s="5" t="s">
        <v>38</v>
      </c>
      <c r="F9" s="7">
        <v>472832.277948317</v>
      </c>
      <c r="G9" s="7">
        <v>123837.39037605104</v>
      </c>
      <c r="H9" s="7">
        <v>294103.69184978714</v>
      </c>
      <c r="I9" s="7">
        <v>267480.91167304368</v>
      </c>
      <c r="J9" s="7">
        <v>1158254.271847199</v>
      </c>
      <c r="K9" s="7">
        <v>439995.35050819587</v>
      </c>
      <c r="L9" s="7">
        <v>115947.19209545103</v>
      </c>
      <c r="M9" s="7">
        <v>264693.32266480842</v>
      </c>
      <c r="N9" s="7">
        <v>240732.82050573931</v>
      </c>
      <c r="O9" s="7">
        <v>1061368.6857741945</v>
      </c>
      <c r="P9" s="8">
        <v>0.91635205806882969</v>
      </c>
      <c r="Q9" s="7">
        <v>20514</v>
      </c>
      <c r="R9" t="s">
        <v>173</v>
      </c>
    </row>
    <row r="10" spans="1:20" x14ac:dyDescent="0.3">
      <c r="A10" s="5">
        <v>1</v>
      </c>
      <c r="B10" s="6">
        <v>51</v>
      </c>
      <c r="C10" s="5" t="s">
        <v>34</v>
      </c>
      <c r="D10" s="6">
        <v>5100180</v>
      </c>
      <c r="E10" s="5" t="s">
        <v>39</v>
      </c>
      <c r="F10" s="7">
        <v>183187.94394196488</v>
      </c>
      <c r="G10" s="7">
        <v>0</v>
      </c>
      <c r="H10" s="7">
        <v>89046.633588089418</v>
      </c>
      <c r="I10" s="7">
        <v>82764.976107056194</v>
      </c>
      <c r="J10" s="7">
        <v>354999.55363711051</v>
      </c>
      <c r="K10" s="7">
        <v>216724.98256436759</v>
      </c>
      <c r="L10" s="7">
        <v>0</v>
      </c>
      <c r="M10" s="7">
        <v>103716.51380538486</v>
      </c>
      <c r="N10" s="7">
        <v>94960.332350135446</v>
      </c>
      <c r="O10" s="7">
        <v>415401.82871988788</v>
      </c>
      <c r="P10" s="8">
        <v>1.1701474676909653</v>
      </c>
      <c r="Q10" s="7">
        <v>13455</v>
      </c>
      <c r="R10" t="s">
        <v>174</v>
      </c>
    </row>
    <row r="11" spans="1:20" x14ac:dyDescent="0.3">
      <c r="A11" s="5">
        <v>1</v>
      </c>
      <c r="B11" s="6">
        <v>51</v>
      </c>
      <c r="C11" s="5" t="s">
        <v>34</v>
      </c>
      <c r="D11" s="6">
        <v>5100210</v>
      </c>
      <c r="E11" s="5" t="s">
        <v>40</v>
      </c>
      <c r="F11" s="7">
        <v>516382.61933829356</v>
      </c>
      <c r="G11" s="7">
        <v>135243.46580542409</v>
      </c>
      <c r="H11" s="7">
        <v>260419.40011611051</v>
      </c>
      <c r="I11" s="7">
        <v>242048.51503006995</v>
      </c>
      <c r="J11" s="7">
        <v>1154094.0002898981</v>
      </c>
      <c r="K11" s="7">
        <v>537448.86615794501</v>
      </c>
      <c r="L11" s="7">
        <v>141628.05778270791</v>
      </c>
      <c r="M11" s="7">
        <v>265556.04038090148</v>
      </c>
      <c r="N11" s="7">
        <v>243136.68987635346</v>
      </c>
      <c r="O11" s="7">
        <v>1187769.6541979078</v>
      </c>
      <c r="P11" s="8">
        <v>1.0291792989995188</v>
      </c>
      <c r="Q11" s="7">
        <v>31589</v>
      </c>
      <c r="R11" t="s">
        <v>173</v>
      </c>
    </row>
    <row r="12" spans="1:20" x14ac:dyDescent="0.3">
      <c r="A12" s="5">
        <v>1</v>
      </c>
      <c r="B12" s="6">
        <v>51</v>
      </c>
      <c r="C12" s="5" t="s">
        <v>34</v>
      </c>
      <c r="D12" s="6">
        <v>5100240</v>
      </c>
      <c r="E12" s="5" t="s">
        <v>41</v>
      </c>
      <c r="F12" s="7">
        <v>279275.20510397671</v>
      </c>
      <c r="G12" s="7">
        <v>73143.721801059364</v>
      </c>
      <c r="H12" s="7">
        <v>137209.5719181569</v>
      </c>
      <c r="I12" s="7">
        <v>127079.4056311601</v>
      </c>
      <c r="J12" s="7">
        <v>616707.90445435315</v>
      </c>
      <c r="K12" s="7">
        <v>302542.25753951975</v>
      </c>
      <c r="L12" s="7">
        <v>79725.672581334904</v>
      </c>
      <c r="M12" s="7">
        <v>147920.6138039373</v>
      </c>
      <c r="N12" s="7">
        <v>134475.71658227724</v>
      </c>
      <c r="O12" s="7">
        <v>664664.26050706918</v>
      </c>
      <c r="P12" s="8">
        <v>1.0777618637710611</v>
      </c>
      <c r="Q12" s="7">
        <v>16748</v>
      </c>
      <c r="R12" t="s">
        <v>174</v>
      </c>
    </row>
    <row r="13" spans="1:20" x14ac:dyDescent="0.3">
      <c r="A13" s="5">
        <v>1</v>
      </c>
      <c r="B13" s="6">
        <v>51</v>
      </c>
      <c r="C13" s="5" t="s">
        <v>34</v>
      </c>
      <c r="D13" s="6">
        <v>5100270</v>
      </c>
      <c r="E13" s="5" t="s">
        <v>42</v>
      </c>
      <c r="F13" s="7">
        <v>1887872.7354924763</v>
      </c>
      <c r="G13" s="7">
        <v>0</v>
      </c>
      <c r="H13" s="7">
        <v>1339227.7666616242</v>
      </c>
      <c r="I13" s="7">
        <v>1281373.6065027351</v>
      </c>
      <c r="J13" s="7">
        <v>4508474.1086568357</v>
      </c>
      <c r="K13" s="7">
        <v>1604691.8251686047</v>
      </c>
      <c r="L13" s="7">
        <v>0</v>
      </c>
      <c r="M13" s="7">
        <v>1138343.6016623806</v>
      </c>
      <c r="N13" s="7">
        <v>1089167.5655273248</v>
      </c>
      <c r="O13" s="7">
        <v>3832202.9923583101</v>
      </c>
      <c r="P13" s="8">
        <v>0.85</v>
      </c>
      <c r="Q13" s="7">
        <v>234000</v>
      </c>
      <c r="R13" t="s">
        <v>173</v>
      </c>
    </row>
    <row r="14" spans="1:20" x14ac:dyDescent="0.3">
      <c r="A14" s="5">
        <v>1</v>
      </c>
      <c r="B14" s="6">
        <v>51</v>
      </c>
      <c r="C14" s="5" t="s">
        <v>34</v>
      </c>
      <c r="D14" s="6">
        <v>5100300</v>
      </c>
      <c r="E14" s="5" t="s">
        <v>43</v>
      </c>
      <c r="F14" s="7">
        <v>779758.49345862831</v>
      </c>
      <c r="G14" s="7">
        <v>0</v>
      </c>
      <c r="H14" s="7">
        <v>452457.70613721653</v>
      </c>
      <c r="I14" s="7">
        <v>420539.77482321189</v>
      </c>
      <c r="J14" s="7">
        <v>1652755.9744190567</v>
      </c>
      <c r="K14" s="7">
        <v>741083.07796339097</v>
      </c>
      <c r="L14" s="7">
        <v>0</v>
      </c>
      <c r="M14" s="7">
        <v>411733.67728781991</v>
      </c>
      <c r="N14" s="7">
        <v>376973.3999000343</v>
      </c>
      <c r="O14" s="7">
        <v>1529790.1551512452</v>
      </c>
      <c r="P14" s="8">
        <v>0.92559953122478722</v>
      </c>
      <c r="Q14" s="7">
        <v>78064</v>
      </c>
      <c r="R14" t="s">
        <v>173</v>
      </c>
    </row>
    <row r="15" spans="1:20" x14ac:dyDescent="0.3">
      <c r="A15" s="5">
        <v>1</v>
      </c>
      <c r="B15" s="6">
        <v>51</v>
      </c>
      <c r="C15" s="5" t="s">
        <v>34</v>
      </c>
      <c r="D15" s="6">
        <v>5100330</v>
      </c>
      <c r="E15" s="5" t="s">
        <v>44</v>
      </c>
      <c r="F15" s="7">
        <v>52536.919772035231</v>
      </c>
      <c r="G15" s="7">
        <v>13759.710041783446</v>
      </c>
      <c r="H15" s="7">
        <v>26590.383268255584</v>
      </c>
      <c r="I15" s="7">
        <v>24388.527285831748</v>
      </c>
      <c r="J15" s="7">
        <v>117275.54036790601</v>
      </c>
      <c r="K15" s="7">
        <v>49454.022867036903</v>
      </c>
      <c r="L15" s="7">
        <v>13032.081095025898</v>
      </c>
      <c r="M15" s="7">
        <v>23931.344941430027</v>
      </c>
      <c r="N15" s="7">
        <v>21949.674557248574</v>
      </c>
      <c r="O15" s="7">
        <v>108367.12346074139</v>
      </c>
      <c r="P15" s="8">
        <v>0.92403857718994131</v>
      </c>
      <c r="Q15" s="7">
        <v>4049</v>
      </c>
      <c r="R15" t="s">
        <v>174</v>
      </c>
    </row>
    <row r="16" spans="1:20" x14ac:dyDescent="0.3">
      <c r="A16" s="5">
        <v>1</v>
      </c>
      <c r="B16" s="6">
        <v>51</v>
      </c>
      <c r="C16" s="5" t="s">
        <v>34</v>
      </c>
      <c r="D16" s="6">
        <v>5100360</v>
      </c>
      <c r="E16" s="5" t="s">
        <v>45</v>
      </c>
      <c r="F16" s="7">
        <v>963637.71266075119</v>
      </c>
      <c r="G16" s="7">
        <v>0</v>
      </c>
      <c r="H16" s="7">
        <v>586531.69406796247</v>
      </c>
      <c r="I16" s="7">
        <v>545155.7199806287</v>
      </c>
      <c r="J16" s="7">
        <v>2095325.1267093425</v>
      </c>
      <c r="K16" s="7">
        <v>819092.05576163845</v>
      </c>
      <c r="L16" s="7">
        <v>0</v>
      </c>
      <c r="M16" s="7">
        <v>498551.93995776807</v>
      </c>
      <c r="N16" s="7">
        <v>463382.36198353436</v>
      </c>
      <c r="O16" s="7">
        <v>1781026.3577029409</v>
      </c>
      <c r="P16" s="8">
        <v>0.84999999999999987</v>
      </c>
      <c r="Q16" s="7">
        <v>80848</v>
      </c>
      <c r="R16" t="s">
        <v>173</v>
      </c>
    </row>
    <row r="17" spans="1:18" x14ac:dyDescent="0.3">
      <c r="A17" s="5">
        <v>1</v>
      </c>
      <c r="B17" s="6">
        <v>51</v>
      </c>
      <c r="C17" s="5" t="s">
        <v>34</v>
      </c>
      <c r="D17" s="6">
        <v>5100390</v>
      </c>
      <c r="E17" s="5" t="s">
        <v>46</v>
      </c>
      <c r="F17" s="7">
        <v>74657.728097102707</v>
      </c>
      <c r="G17" s="7">
        <v>19553.272164639631</v>
      </c>
      <c r="H17" s="7">
        <v>36651.795999877046</v>
      </c>
      <c r="I17" s="7">
        <v>33954.378296019473</v>
      </c>
      <c r="J17" s="7">
        <v>164817.17455763885</v>
      </c>
      <c r="K17" s="7">
        <v>72726.504216230722</v>
      </c>
      <c r="L17" s="7">
        <v>16620.281339943685</v>
      </c>
      <c r="M17" s="7">
        <v>34804.199263551971</v>
      </c>
      <c r="N17" s="7">
        <v>31865.88333897162</v>
      </c>
      <c r="O17" s="7">
        <v>156016.86815869799</v>
      </c>
      <c r="P17" s="8">
        <v>0.9466056469991041</v>
      </c>
      <c r="Q17" s="7">
        <v>6148</v>
      </c>
      <c r="R17" t="s">
        <v>174</v>
      </c>
    </row>
    <row r="18" spans="1:18" x14ac:dyDescent="0.3">
      <c r="A18" s="5">
        <v>1</v>
      </c>
      <c r="B18" s="6">
        <v>51</v>
      </c>
      <c r="C18" s="5" t="s">
        <v>34</v>
      </c>
      <c r="D18" s="6">
        <v>5100420</v>
      </c>
      <c r="E18" s="5" t="s">
        <v>47</v>
      </c>
      <c r="F18" s="7">
        <v>251624.19469764235</v>
      </c>
      <c r="G18" s="7">
        <v>0</v>
      </c>
      <c r="H18" s="7">
        <v>122313.11179646998</v>
      </c>
      <c r="I18" s="7">
        <v>113684.72189799417</v>
      </c>
      <c r="J18" s="7">
        <v>487622.02839210653</v>
      </c>
      <c r="K18" s="7">
        <v>247997.37937734678</v>
      </c>
      <c r="L18" s="7">
        <v>0</v>
      </c>
      <c r="M18" s="7">
        <v>118682.31948871219</v>
      </c>
      <c r="N18" s="7">
        <v>108662.66218589322</v>
      </c>
      <c r="O18" s="7">
        <v>475342.36105195218</v>
      </c>
      <c r="P18" s="8">
        <v>0.97481724240259293</v>
      </c>
      <c r="Q18" s="7">
        <v>34135</v>
      </c>
      <c r="R18" t="s">
        <v>173</v>
      </c>
    </row>
    <row r="19" spans="1:18" x14ac:dyDescent="0.3">
      <c r="A19" s="5">
        <v>1</v>
      </c>
      <c r="B19" s="6">
        <v>51</v>
      </c>
      <c r="C19" s="5" t="s">
        <v>34</v>
      </c>
      <c r="D19" s="6">
        <v>5100450</v>
      </c>
      <c r="E19" s="5" t="s">
        <v>48</v>
      </c>
      <c r="F19" s="7">
        <v>543342.35448446963</v>
      </c>
      <c r="G19" s="7">
        <v>142304.36964265516</v>
      </c>
      <c r="H19" s="7">
        <v>410761.2923351872</v>
      </c>
      <c r="I19" s="7">
        <v>400430.11872194865</v>
      </c>
      <c r="J19" s="7">
        <v>1496838.1351842608</v>
      </c>
      <c r="K19" s="7">
        <v>501812.87909199204</v>
      </c>
      <c r="L19" s="7">
        <v>132237.29346423337</v>
      </c>
      <c r="M19" s="7">
        <v>369685.16310166847</v>
      </c>
      <c r="N19" s="7">
        <v>360387.10684975376</v>
      </c>
      <c r="O19" s="7">
        <v>1364122.4425076477</v>
      </c>
      <c r="P19" s="8">
        <v>0.91133597577651515</v>
      </c>
      <c r="Q19" s="7">
        <v>16975</v>
      </c>
      <c r="R19" t="s">
        <v>174</v>
      </c>
    </row>
    <row r="20" spans="1:18" x14ac:dyDescent="0.3">
      <c r="A20" s="5">
        <v>1</v>
      </c>
      <c r="B20" s="6">
        <v>51</v>
      </c>
      <c r="C20" s="5" t="s">
        <v>34</v>
      </c>
      <c r="D20" s="6">
        <v>5100480</v>
      </c>
      <c r="E20" s="5" t="s">
        <v>49</v>
      </c>
      <c r="F20" s="7">
        <v>393335.62303010584</v>
      </c>
      <c r="G20" s="7">
        <v>103016.77649703658</v>
      </c>
      <c r="H20" s="7">
        <v>298898.21462094417</v>
      </c>
      <c r="I20" s="7">
        <v>291976.81480334932</v>
      </c>
      <c r="J20" s="7">
        <v>1087227.428951436</v>
      </c>
      <c r="K20" s="7">
        <v>365087.0511654783</v>
      </c>
      <c r="L20" s="7">
        <v>96207.422201514753</v>
      </c>
      <c r="M20" s="7">
        <v>269008.39315884974</v>
      </c>
      <c r="N20" s="7">
        <v>262779.13332301442</v>
      </c>
      <c r="O20" s="7">
        <v>993081.99984885729</v>
      </c>
      <c r="P20" s="8">
        <v>0.91340778700425529</v>
      </c>
      <c r="Q20" s="7">
        <v>15921</v>
      </c>
      <c r="R20" t="s">
        <v>174</v>
      </c>
    </row>
    <row r="21" spans="1:18" x14ac:dyDescent="0.3">
      <c r="A21" s="5">
        <v>1</v>
      </c>
      <c r="B21" s="6">
        <v>51</v>
      </c>
      <c r="C21" s="5" t="s">
        <v>34</v>
      </c>
      <c r="D21" s="6">
        <v>5100510</v>
      </c>
      <c r="E21" s="5" t="s">
        <v>50</v>
      </c>
      <c r="F21" s="7">
        <v>530899.39980161935</v>
      </c>
      <c r="G21" s="7">
        <v>139045.49094854854</v>
      </c>
      <c r="H21" s="7">
        <v>396495.03876115533</v>
      </c>
      <c r="I21" s="7">
        <v>384716.00118949893</v>
      </c>
      <c r="J21" s="7">
        <v>1451155.930700822</v>
      </c>
      <c r="K21" s="7">
        <v>534539.80598929571</v>
      </c>
      <c r="L21" s="7">
        <v>140861.46477711818</v>
      </c>
      <c r="M21" s="7">
        <v>393865.38410795835</v>
      </c>
      <c r="N21" s="7">
        <v>376767.43476307305</v>
      </c>
      <c r="O21" s="7">
        <v>1446034.0896374453</v>
      </c>
      <c r="P21" s="8">
        <v>0.99647050950554761</v>
      </c>
      <c r="Q21" s="7">
        <v>19352</v>
      </c>
      <c r="R21" t="s">
        <v>174</v>
      </c>
    </row>
    <row r="22" spans="1:18" x14ac:dyDescent="0.3">
      <c r="A22" s="5">
        <v>1</v>
      </c>
      <c r="B22" s="6">
        <v>51</v>
      </c>
      <c r="C22" s="5" t="s">
        <v>34</v>
      </c>
      <c r="D22" s="6">
        <v>5100540</v>
      </c>
      <c r="E22" s="5" t="s">
        <v>51</v>
      </c>
      <c r="F22" s="7">
        <v>325119.98778152512</v>
      </c>
      <c r="G22" s="7">
        <v>84533.80340035932</v>
      </c>
      <c r="H22" s="7">
        <v>175241.34750214923</v>
      </c>
      <c r="I22" s="7">
        <v>158869.83900368449</v>
      </c>
      <c r="J22" s="7">
        <v>743764.97768771811</v>
      </c>
      <c r="K22" s="7">
        <v>336723.7145211483</v>
      </c>
      <c r="L22" s="7">
        <v>88733.140397014577</v>
      </c>
      <c r="M22" s="7">
        <v>190781.11509201999</v>
      </c>
      <c r="N22" s="7">
        <v>165629.39742862285</v>
      </c>
      <c r="O22" s="7">
        <v>781867.36743880564</v>
      </c>
      <c r="P22" s="8">
        <v>1.0512290722124933</v>
      </c>
      <c r="Q22" s="7">
        <v>16982</v>
      </c>
      <c r="R22" t="s">
        <v>174</v>
      </c>
    </row>
    <row r="23" spans="1:18" x14ac:dyDescent="0.3">
      <c r="A23" s="5">
        <v>1</v>
      </c>
      <c r="B23" s="6">
        <v>51</v>
      </c>
      <c r="C23" s="5" t="s">
        <v>34</v>
      </c>
      <c r="D23" s="6">
        <v>5100560</v>
      </c>
      <c r="E23" s="5" t="s">
        <v>52</v>
      </c>
      <c r="F23" s="7">
        <v>145167.80463325523</v>
      </c>
      <c r="G23" s="7">
        <v>38020.251431243712</v>
      </c>
      <c r="H23" s="7">
        <v>84106.880797925667</v>
      </c>
      <c r="I23" s="7">
        <v>73978.240226667171</v>
      </c>
      <c r="J23" s="7">
        <v>341273.17708909174</v>
      </c>
      <c r="K23" s="7">
        <v>140362.15313732531</v>
      </c>
      <c r="L23" s="7">
        <v>36988.112519705872</v>
      </c>
      <c r="M23" s="7">
        <v>77695.850309975489</v>
      </c>
      <c r="N23" s="7">
        <v>67924.679607685117</v>
      </c>
      <c r="O23" s="7">
        <v>322970.79557469179</v>
      </c>
      <c r="P23" s="8">
        <v>0.94637029001074413</v>
      </c>
      <c r="Q23" s="7">
        <v>6591</v>
      </c>
      <c r="R23" t="s">
        <v>174</v>
      </c>
    </row>
    <row r="24" spans="1:18" x14ac:dyDescent="0.3">
      <c r="A24" s="5">
        <v>1</v>
      </c>
      <c r="B24" s="6">
        <v>51</v>
      </c>
      <c r="C24" s="5" t="s">
        <v>34</v>
      </c>
      <c r="D24" s="6">
        <v>5100600</v>
      </c>
      <c r="E24" s="5" t="s">
        <v>53</v>
      </c>
      <c r="F24" s="7">
        <v>815704.80698686268</v>
      </c>
      <c r="G24" s="7">
        <v>125258.59198135113</v>
      </c>
      <c r="H24" s="7">
        <v>478667.65866503154</v>
      </c>
      <c r="I24" s="7">
        <v>444900.78665849625</v>
      </c>
      <c r="J24" s="7">
        <v>1864531.8442917415</v>
      </c>
      <c r="K24" s="7">
        <v>853081.89445638657</v>
      </c>
      <c r="L24" s="7">
        <v>106469.80318414846</v>
      </c>
      <c r="M24" s="7">
        <v>492131.37758662493</v>
      </c>
      <c r="N24" s="7">
        <v>450583.59041305888</v>
      </c>
      <c r="O24" s="7">
        <v>1902266.6656402189</v>
      </c>
      <c r="P24" s="8">
        <v>1.0202382284132085</v>
      </c>
      <c r="Q24" s="7">
        <v>55141</v>
      </c>
      <c r="R24" t="s">
        <v>173</v>
      </c>
    </row>
    <row r="25" spans="1:18" x14ac:dyDescent="0.3">
      <c r="A25" s="5">
        <v>1</v>
      </c>
      <c r="B25" s="6">
        <v>51</v>
      </c>
      <c r="C25" s="5" t="s">
        <v>34</v>
      </c>
      <c r="D25" s="6">
        <v>5100660</v>
      </c>
      <c r="E25" s="5" t="s">
        <v>54</v>
      </c>
      <c r="F25" s="7">
        <v>516382.61933829356</v>
      </c>
      <c r="G25" s="7">
        <v>0</v>
      </c>
      <c r="H25" s="7">
        <v>260419.40011611051</v>
      </c>
      <c r="I25" s="7">
        <v>242048.51503006995</v>
      </c>
      <c r="J25" s="7">
        <v>1018850.534484474</v>
      </c>
      <c r="K25" s="7">
        <v>447268.00092981884</v>
      </c>
      <c r="L25" s="7">
        <v>0</v>
      </c>
      <c r="M25" s="7">
        <v>221356.49009869393</v>
      </c>
      <c r="N25" s="7">
        <v>205741.23777555945</v>
      </c>
      <c r="O25" s="7">
        <v>874365.72880407225</v>
      </c>
      <c r="P25" s="8">
        <v>0.85818841842831317</v>
      </c>
      <c r="Q25" s="7">
        <v>31957</v>
      </c>
      <c r="R25" t="s">
        <v>173</v>
      </c>
    </row>
    <row r="26" spans="1:18" x14ac:dyDescent="0.3">
      <c r="A26" s="5">
        <v>1</v>
      </c>
      <c r="B26" s="6">
        <v>51</v>
      </c>
      <c r="C26" s="5" t="s">
        <v>34</v>
      </c>
      <c r="D26" s="6">
        <v>5100690</v>
      </c>
      <c r="E26" s="5" t="s">
        <v>55</v>
      </c>
      <c r="F26" s="7">
        <v>615926.25680109707</v>
      </c>
      <c r="G26" s="7">
        <v>161314.49535827697</v>
      </c>
      <c r="H26" s="7">
        <v>377480.92789234227</v>
      </c>
      <c r="I26" s="7">
        <v>335213.0509292768</v>
      </c>
      <c r="J26" s="7">
        <v>1489934.730980993</v>
      </c>
      <c r="K26" s="7">
        <v>554333.63112098735</v>
      </c>
      <c r="L26" s="7">
        <v>145183.04582244926</v>
      </c>
      <c r="M26" s="7">
        <v>339732.83510310802</v>
      </c>
      <c r="N26" s="7">
        <v>301691.74583634915</v>
      </c>
      <c r="O26" s="7">
        <v>1340941.2578828938</v>
      </c>
      <c r="P26" s="8">
        <v>0.9</v>
      </c>
      <c r="Q26" s="7">
        <v>29147</v>
      </c>
      <c r="R26" t="s">
        <v>173</v>
      </c>
    </row>
    <row r="27" spans="1:18" x14ac:dyDescent="0.3">
      <c r="A27" s="5">
        <v>1</v>
      </c>
      <c r="B27" s="6">
        <v>51</v>
      </c>
      <c r="C27" s="5" t="s">
        <v>34</v>
      </c>
      <c r="D27" s="6">
        <v>5100720</v>
      </c>
      <c r="E27" s="5" t="s">
        <v>56</v>
      </c>
      <c r="F27" s="7">
        <v>85718.132259636419</v>
      </c>
      <c r="G27" s="7">
        <v>22450.053226067721</v>
      </c>
      <c r="H27" s="7">
        <v>45196.677356486864</v>
      </c>
      <c r="I27" s="7">
        <v>40914.819090423516</v>
      </c>
      <c r="J27" s="7">
        <v>194279.68193261453</v>
      </c>
      <c r="K27" s="7">
        <v>93817.190438937629</v>
      </c>
      <c r="L27" s="7">
        <v>24722.62443026972</v>
      </c>
      <c r="M27" s="7">
        <v>49655.02927461217</v>
      </c>
      <c r="N27" s="7">
        <v>44010.959321837225</v>
      </c>
      <c r="O27" s="7">
        <v>212205.80346565676</v>
      </c>
      <c r="P27" s="8">
        <v>1.092269666877774</v>
      </c>
      <c r="Q27" s="7">
        <v>6605</v>
      </c>
      <c r="R27" t="s">
        <v>174</v>
      </c>
    </row>
    <row r="28" spans="1:18" x14ac:dyDescent="0.3">
      <c r="A28" s="5">
        <v>1</v>
      </c>
      <c r="B28" s="6">
        <v>51</v>
      </c>
      <c r="C28" s="5" t="s">
        <v>34</v>
      </c>
      <c r="D28" s="6">
        <v>5100750</v>
      </c>
      <c r="E28" s="5" t="s">
        <v>57</v>
      </c>
      <c r="F28" s="7">
        <v>313350.99322256452</v>
      </c>
      <c r="G28" s="7">
        <v>81653.016169004346</v>
      </c>
      <c r="H28" s="7">
        <v>203999.22625780027</v>
      </c>
      <c r="I28" s="7">
        <v>189566.45835645514</v>
      </c>
      <c r="J28" s="7">
        <v>788569.69400582416</v>
      </c>
      <c r="K28" s="7">
        <v>319996.6185514151</v>
      </c>
      <c r="L28" s="7">
        <v>84325.23061487345</v>
      </c>
      <c r="M28" s="7">
        <v>206150.73649730266</v>
      </c>
      <c r="N28" s="7">
        <v>186239.58158871965</v>
      </c>
      <c r="O28" s="7">
        <v>796712.1672523109</v>
      </c>
      <c r="P28" s="8">
        <v>1.0103256228439672</v>
      </c>
      <c r="Q28" s="7">
        <v>11475</v>
      </c>
      <c r="R28" t="s">
        <v>174</v>
      </c>
    </row>
    <row r="29" spans="1:18" x14ac:dyDescent="0.3">
      <c r="A29" s="5">
        <v>1</v>
      </c>
      <c r="B29" s="6">
        <v>51</v>
      </c>
      <c r="C29" s="5" t="s">
        <v>34</v>
      </c>
      <c r="D29" s="6">
        <v>5100780</v>
      </c>
      <c r="E29" s="5" t="s">
        <v>58</v>
      </c>
      <c r="F29" s="7">
        <v>718119.98263299617</v>
      </c>
      <c r="G29" s="7">
        <v>182388.18728643205</v>
      </c>
      <c r="H29" s="7">
        <v>390098.40313424461</v>
      </c>
      <c r="I29" s="7">
        <v>364612.63634090172</v>
      </c>
      <c r="J29" s="7">
        <v>1655219.2093945746</v>
      </c>
      <c r="K29" s="7">
        <v>650902.21273526456</v>
      </c>
      <c r="L29" s="7">
        <v>171525.18500070856</v>
      </c>
      <c r="M29" s="7">
        <v>351088.56282082014</v>
      </c>
      <c r="N29" s="7">
        <v>328151.37270681158</v>
      </c>
      <c r="O29" s="7">
        <v>1501667.3332636049</v>
      </c>
      <c r="P29" s="8">
        <v>0.90723169761476241</v>
      </c>
      <c r="Q29" s="7">
        <v>45373</v>
      </c>
      <c r="R29" t="s">
        <v>173</v>
      </c>
    </row>
    <row r="30" spans="1:18" x14ac:dyDescent="0.3">
      <c r="A30" s="5">
        <v>1</v>
      </c>
      <c r="B30" s="6">
        <v>51</v>
      </c>
      <c r="C30" s="5" t="s">
        <v>34</v>
      </c>
      <c r="D30" s="6">
        <v>5100810</v>
      </c>
      <c r="E30" s="5" t="s">
        <v>59</v>
      </c>
      <c r="F30" s="7">
        <v>2884112.0483617024</v>
      </c>
      <c r="G30" s="7">
        <v>0</v>
      </c>
      <c r="H30" s="7">
        <v>2307978.9963930268</v>
      </c>
      <c r="I30" s="7">
        <v>2294389.6984896185</v>
      </c>
      <c r="J30" s="7">
        <v>7486480.7432443472</v>
      </c>
      <c r="K30" s="7">
        <v>3165057.4634903618</v>
      </c>
      <c r="L30" s="7">
        <v>0</v>
      </c>
      <c r="M30" s="7">
        <v>2515473.5017732196</v>
      </c>
      <c r="N30" s="7">
        <v>2469605.9587703012</v>
      </c>
      <c r="O30" s="7">
        <v>8150136.9240338821</v>
      </c>
      <c r="P30" s="8">
        <v>1.0886472834900971</v>
      </c>
      <c r="Q30" s="7">
        <v>252488</v>
      </c>
      <c r="R30" t="s">
        <v>173</v>
      </c>
    </row>
    <row r="31" spans="1:18" x14ac:dyDescent="0.3">
      <c r="A31" s="5">
        <v>1</v>
      </c>
      <c r="B31" s="6">
        <v>51</v>
      </c>
      <c r="C31" s="5" t="s">
        <v>34</v>
      </c>
      <c r="D31" s="6">
        <v>5100840</v>
      </c>
      <c r="E31" s="5" t="s">
        <v>60</v>
      </c>
      <c r="F31" s="7">
        <v>3800449.2909158194</v>
      </c>
      <c r="G31" s="7">
        <v>0</v>
      </c>
      <c r="H31" s="7">
        <v>3198637.0409660842</v>
      </c>
      <c r="I31" s="7">
        <v>3225649.4345806013</v>
      </c>
      <c r="J31" s="7">
        <v>10224735.766462505</v>
      </c>
      <c r="K31" s="7">
        <v>3806505.2306775167</v>
      </c>
      <c r="L31" s="7">
        <v>0</v>
      </c>
      <c r="M31" s="7">
        <v>3129419.576782275</v>
      </c>
      <c r="N31" s="7">
        <v>3101984.4136321931</v>
      </c>
      <c r="O31" s="7">
        <v>10037909.221091986</v>
      </c>
      <c r="P31" s="8">
        <v>0.98172798303665543</v>
      </c>
      <c r="Q31" s="7">
        <v>378408</v>
      </c>
      <c r="R31" t="s">
        <v>173</v>
      </c>
    </row>
    <row r="32" spans="1:18" x14ac:dyDescent="0.3">
      <c r="A32" s="5">
        <v>1</v>
      </c>
      <c r="B32" s="6">
        <v>51</v>
      </c>
      <c r="C32" s="5" t="s">
        <v>34</v>
      </c>
      <c r="D32" s="6">
        <v>5100870</v>
      </c>
      <c r="E32" s="5" t="s">
        <v>61</v>
      </c>
      <c r="F32" s="7">
        <v>103691.28902375374</v>
      </c>
      <c r="G32" s="7">
        <v>0</v>
      </c>
      <c r="H32" s="7">
        <v>50403.754861182686</v>
      </c>
      <c r="I32" s="7">
        <v>46848.09968323935</v>
      </c>
      <c r="J32" s="7">
        <v>200943.14356817579</v>
      </c>
      <c r="K32" s="7">
        <v>114907.87666164459</v>
      </c>
      <c r="L32" s="7">
        <v>0</v>
      </c>
      <c r="M32" s="7">
        <v>54990.6348364121</v>
      </c>
      <c r="N32" s="7">
        <v>50348.095675575169</v>
      </c>
      <c r="O32" s="7">
        <v>220246.60717363187</v>
      </c>
      <c r="P32" s="8">
        <v>1.0960643058662354</v>
      </c>
      <c r="Q32" s="7">
        <v>15266</v>
      </c>
      <c r="R32" t="s">
        <v>174</v>
      </c>
    </row>
    <row r="33" spans="1:18" x14ac:dyDescent="0.3">
      <c r="A33" s="5">
        <v>1</v>
      </c>
      <c r="B33" s="6">
        <v>51</v>
      </c>
      <c r="C33" s="5" t="s">
        <v>34</v>
      </c>
      <c r="D33" s="6">
        <v>5100930</v>
      </c>
      <c r="E33" s="5" t="s">
        <v>62</v>
      </c>
      <c r="F33" s="7">
        <v>102342.15925434217</v>
      </c>
      <c r="G33" s="7">
        <v>25992.872167321777</v>
      </c>
      <c r="H33" s="7">
        <v>75949.288789851969</v>
      </c>
      <c r="I33" s="7">
        <v>82559.024680804127</v>
      </c>
      <c r="J33" s="7">
        <v>286843.34489232005</v>
      </c>
      <c r="K33" s="7">
        <v>92107.943328907961</v>
      </c>
      <c r="L33" s="7">
        <v>23393.5849505896</v>
      </c>
      <c r="M33" s="7">
        <v>68354.359910866769</v>
      </c>
      <c r="N33" s="7">
        <v>74303.122212723712</v>
      </c>
      <c r="O33" s="7">
        <v>258159.01040308806</v>
      </c>
      <c r="P33" s="8">
        <v>0.9</v>
      </c>
      <c r="Q33" s="7">
        <v>3868</v>
      </c>
      <c r="R33" t="s">
        <v>174</v>
      </c>
    </row>
    <row r="34" spans="1:18" x14ac:dyDescent="0.3">
      <c r="A34" s="5">
        <v>1</v>
      </c>
      <c r="B34" s="6">
        <v>51</v>
      </c>
      <c r="C34" s="5" t="s">
        <v>34</v>
      </c>
      <c r="D34" s="6">
        <v>5100960</v>
      </c>
      <c r="E34" s="5" t="s">
        <v>63</v>
      </c>
      <c r="F34" s="7">
        <v>355315.48372139613</v>
      </c>
      <c r="G34" s="7">
        <v>93059.091598377519</v>
      </c>
      <c r="H34" s="7">
        <v>178060.82395929989</v>
      </c>
      <c r="I34" s="7">
        <v>163844.13896304418</v>
      </c>
      <c r="J34" s="7">
        <v>790279.53824211773</v>
      </c>
      <c r="K34" s="7">
        <v>322178.41367790202</v>
      </c>
      <c r="L34" s="7">
        <v>79100.227858620885</v>
      </c>
      <c r="M34" s="7">
        <v>154182.60273753523</v>
      </c>
      <c r="N34" s="7">
        <v>141165.86319164425</v>
      </c>
      <c r="O34" s="7">
        <v>696627.10746570234</v>
      </c>
      <c r="P34" s="8">
        <v>0.88149455193445347</v>
      </c>
      <c r="Q34" s="7">
        <v>18294</v>
      </c>
      <c r="R34" t="s">
        <v>174</v>
      </c>
    </row>
    <row r="35" spans="1:18" x14ac:dyDescent="0.3">
      <c r="A35" s="5">
        <v>1</v>
      </c>
      <c r="B35" s="6">
        <v>51</v>
      </c>
      <c r="C35" s="5" t="s">
        <v>34</v>
      </c>
      <c r="D35" s="6">
        <v>5101020</v>
      </c>
      <c r="E35" s="5" t="s">
        <v>64</v>
      </c>
      <c r="F35" s="7">
        <v>78805.379658052843</v>
      </c>
      <c r="G35" s="7">
        <v>20639.56506267517</v>
      </c>
      <c r="H35" s="7">
        <v>41200.93649111822</v>
      </c>
      <c r="I35" s="7">
        <v>37397.838551003391</v>
      </c>
      <c r="J35" s="7">
        <v>178043.71976284965</v>
      </c>
      <c r="K35" s="7">
        <v>86544.540017314561</v>
      </c>
      <c r="L35" s="7">
        <v>22806.141916295332</v>
      </c>
      <c r="M35" s="7">
        <v>47997.183448991782</v>
      </c>
      <c r="N35" s="7">
        <v>41936.840841186895</v>
      </c>
      <c r="O35" s="7">
        <v>199284.70622378858</v>
      </c>
      <c r="P35" s="8">
        <v>1.1193020820348589</v>
      </c>
      <c r="Q35" s="7">
        <v>4847</v>
      </c>
      <c r="R35" t="s">
        <v>174</v>
      </c>
    </row>
    <row r="36" spans="1:18" x14ac:dyDescent="0.3">
      <c r="A36" s="5">
        <v>1</v>
      </c>
      <c r="B36" s="6">
        <v>51</v>
      </c>
      <c r="C36" s="5" t="s">
        <v>34</v>
      </c>
      <c r="D36" s="6">
        <v>5101050</v>
      </c>
      <c r="E36" s="5" t="s">
        <v>65</v>
      </c>
      <c r="F36" s="7">
        <v>797040.37496258703</v>
      </c>
      <c r="G36" s="7">
        <v>0</v>
      </c>
      <c r="H36" s="7">
        <v>465058.64485251223</v>
      </c>
      <c r="I36" s="7">
        <v>432251.79974402167</v>
      </c>
      <c r="J36" s="7">
        <v>1694350.8195591208</v>
      </c>
      <c r="K36" s="7">
        <v>760719.23410177347</v>
      </c>
      <c r="L36" s="7">
        <v>0</v>
      </c>
      <c r="M36" s="7">
        <v>425829.37798955827</v>
      </c>
      <c r="N36" s="7">
        <v>389879.08265231783</v>
      </c>
      <c r="O36" s="7">
        <v>1576427.6947436496</v>
      </c>
      <c r="P36" s="8">
        <v>0.93040217913893686</v>
      </c>
      <c r="Q36" s="7">
        <v>54381</v>
      </c>
      <c r="R36" t="s">
        <v>173</v>
      </c>
    </row>
    <row r="37" spans="1:18" x14ac:dyDescent="0.3">
      <c r="A37" s="5">
        <v>1</v>
      </c>
      <c r="B37" s="6">
        <v>51</v>
      </c>
      <c r="C37" s="5" t="s">
        <v>34</v>
      </c>
      <c r="D37" s="6">
        <v>5101080</v>
      </c>
      <c r="E37" s="5" t="s">
        <v>66</v>
      </c>
      <c r="F37" s="7">
        <v>224664.45955146645</v>
      </c>
      <c r="G37" s="7">
        <v>58840.865310258167</v>
      </c>
      <c r="H37" s="7">
        <v>141179.94289357876</v>
      </c>
      <c r="I37" s="7">
        <v>126972.27964321779</v>
      </c>
      <c r="J37" s="7">
        <v>551657.54739852122</v>
      </c>
      <c r="K37" s="7">
        <v>215997.71752220526</v>
      </c>
      <c r="L37" s="7">
        <v>56919.530665039587</v>
      </c>
      <c r="M37" s="7">
        <v>127061.94860422089</v>
      </c>
      <c r="N37" s="7">
        <v>114275.05167889601</v>
      </c>
      <c r="O37" s="7">
        <v>514254.24847036175</v>
      </c>
      <c r="P37" s="8">
        <v>0.93219833734797242</v>
      </c>
      <c r="Q37" s="7">
        <v>9746</v>
      </c>
      <c r="R37" t="s">
        <v>174</v>
      </c>
    </row>
    <row r="38" spans="1:18" x14ac:dyDescent="0.3">
      <c r="A38" s="5">
        <v>1</v>
      </c>
      <c r="B38" s="6">
        <v>51</v>
      </c>
      <c r="C38" s="5" t="s">
        <v>34</v>
      </c>
      <c r="D38" s="6">
        <v>5100022</v>
      </c>
      <c r="E38" s="5" t="s">
        <v>67</v>
      </c>
      <c r="F38" s="7">
        <v>0</v>
      </c>
      <c r="G38" s="7">
        <v>0</v>
      </c>
      <c r="H38" s="7">
        <v>0</v>
      </c>
      <c r="I38" s="7">
        <v>0</v>
      </c>
      <c r="J38" s="7">
        <v>0</v>
      </c>
      <c r="K38" s="7">
        <v>0</v>
      </c>
      <c r="L38" s="7">
        <v>0</v>
      </c>
      <c r="M38" s="7">
        <v>0</v>
      </c>
      <c r="N38" s="7">
        <v>0</v>
      </c>
      <c r="O38" s="7">
        <v>0</v>
      </c>
      <c r="P38" s="8">
        <v>0</v>
      </c>
      <c r="Q38" s="7">
        <v>755</v>
      </c>
      <c r="R38" t="s">
        <v>174</v>
      </c>
    </row>
    <row r="39" spans="1:18" x14ac:dyDescent="0.3">
      <c r="A39" s="5">
        <v>1</v>
      </c>
      <c r="B39" s="6">
        <v>51</v>
      </c>
      <c r="C39" s="5" t="s">
        <v>34</v>
      </c>
      <c r="D39" s="6">
        <v>5101110</v>
      </c>
      <c r="E39" s="5" t="s">
        <v>68</v>
      </c>
      <c r="F39" s="7">
        <v>1771047.2165257137</v>
      </c>
      <c r="G39" s="7">
        <v>463847.06746117363</v>
      </c>
      <c r="H39" s="7">
        <v>1609669.9954350095</v>
      </c>
      <c r="I39" s="7">
        <v>1730040.808599398</v>
      </c>
      <c r="J39" s="7">
        <v>5574605.0880212951</v>
      </c>
      <c r="K39" s="7">
        <v>1682494.8556994279</v>
      </c>
      <c r="L39" s="7">
        <v>440654.71408811491</v>
      </c>
      <c r="M39" s="7">
        <v>1529186.4956632589</v>
      </c>
      <c r="N39" s="7">
        <v>1643538.768169428</v>
      </c>
      <c r="O39" s="7">
        <v>5295874.8336202297</v>
      </c>
      <c r="P39" s="8">
        <v>0.94999999999999984</v>
      </c>
      <c r="Q39" s="7">
        <v>42229</v>
      </c>
      <c r="R39" t="s">
        <v>173</v>
      </c>
    </row>
    <row r="40" spans="1:18" x14ac:dyDescent="0.3">
      <c r="A40" s="5">
        <v>1</v>
      </c>
      <c r="B40" s="6">
        <v>51</v>
      </c>
      <c r="C40" s="5" t="s">
        <v>34</v>
      </c>
      <c r="D40" s="6">
        <v>5101140</v>
      </c>
      <c r="E40" s="5" t="s">
        <v>69</v>
      </c>
      <c r="F40" s="7">
        <v>370523.53944487992</v>
      </c>
      <c r="G40" s="7">
        <v>97042.165557841101</v>
      </c>
      <c r="H40" s="7">
        <v>256312.38456126011</v>
      </c>
      <c r="I40" s="7">
        <v>241017.51328430773</v>
      </c>
      <c r="J40" s="7">
        <v>964895.60284828884</v>
      </c>
      <c r="K40" s="7">
        <v>375996.02679791284</v>
      </c>
      <c r="L40" s="7">
        <v>99082.145972476326</v>
      </c>
      <c r="M40" s="7">
        <v>250127.25183687077</v>
      </c>
      <c r="N40" s="7">
        <v>229311.19840149055</v>
      </c>
      <c r="O40" s="7">
        <v>954516.6230087505</v>
      </c>
      <c r="P40" s="8">
        <v>0.98924341679151562</v>
      </c>
      <c r="Q40" s="7">
        <v>13725</v>
      </c>
      <c r="R40" t="s">
        <v>174</v>
      </c>
    </row>
    <row r="41" spans="1:18" x14ac:dyDescent="0.3">
      <c r="A41" s="5">
        <v>1</v>
      </c>
      <c r="B41" s="6">
        <v>51</v>
      </c>
      <c r="C41" s="5" t="s">
        <v>34</v>
      </c>
      <c r="D41" s="6">
        <v>5101170</v>
      </c>
      <c r="E41" s="5" t="s">
        <v>70</v>
      </c>
      <c r="F41" s="7">
        <v>445872.54280214099</v>
      </c>
      <c r="G41" s="7">
        <v>71807.10234890545</v>
      </c>
      <c r="H41" s="7">
        <v>216736.14590308553</v>
      </c>
      <c r="I41" s="7">
        <v>201446.82863792917</v>
      </c>
      <c r="J41" s="7">
        <v>935862.6196920611</v>
      </c>
      <c r="K41" s="7">
        <v>469813.21723685053</v>
      </c>
      <c r="L41" s="7">
        <v>61036.03699656963</v>
      </c>
      <c r="M41" s="7">
        <v>224835.12724254571</v>
      </c>
      <c r="N41" s="7">
        <v>205853.60636975672</v>
      </c>
      <c r="O41" s="7">
        <v>961537.98784572259</v>
      </c>
      <c r="P41" s="8">
        <v>1.027434975618654</v>
      </c>
      <c r="Q41" s="7">
        <v>28161</v>
      </c>
      <c r="R41" t="s">
        <v>173</v>
      </c>
    </row>
    <row r="42" spans="1:18" x14ac:dyDescent="0.3">
      <c r="A42" s="5">
        <v>1</v>
      </c>
      <c r="B42" s="6">
        <v>51</v>
      </c>
      <c r="C42" s="5" t="s">
        <v>34</v>
      </c>
      <c r="D42" s="6">
        <v>5101190</v>
      </c>
      <c r="E42" s="5" t="s">
        <v>71</v>
      </c>
      <c r="F42" s="7">
        <v>232268.48741320835</v>
      </c>
      <c r="G42" s="7">
        <v>60832.402289989965</v>
      </c>
      <c r="H42" s="7">
        <v>187907.8443196193</v>
      </c>
      <c r="I42" s="7">
        <v>190371.42254371496</v>
      </c>
      <c r="J42" s="7">
        <v>671380.15656653256</v>
      </c>
      <c r="K42" s="7">
        <v>233452.0785341007</v>
      </c>
      <c r="L42" s="7">
        <v>61519.08869857814</v>
      </c>
      <c r="M42" s="7">
        <v>182796.96217256266</v>
      </c>
      <c r="N42" s="7">
        <v>180852.85141652921</v>
      </c>
      <c r="O42" s="7">
        <v>658620.98082177073</v>
      </c>
      <c r="P42" s="8">
        <v>0.98099560194031832</v>
      </c>
      <c r="Q42" s="7">
        <v>5481</v>
      </c>
      <c r="R42" t="s">
        <v>174</v>
      </c>
    </row>
    <row r="43" spans="1:18" x14ac:dyDescent="0.3">
      <c r="A43" s="5">
        <v>1</v>
      </c>
      <c r="B43" s="6">
        <v>51</v>
      </c>
      <c r="C43" s="5" t="s">
        <v>34</v>
      </c>
      <c r="D43" s="6">
        <v>5101200</v>
      </c>
      <c r="E43" s="5" t="s">
        <v>72</v>
      </c>
      <c r="F43" s="7">
        <v>196711.25311151095</v>
      </c>
      <c r="G43" s="7">
        <v>51236.815024009411</v>
      </c>
      <c r="H43" s="7">
        <v>111092.68152306724</v>
      </c>
      <c r="I43" s="7">
        <v>98299.462409287342</v>
      </c>
      <c r="J43" s="7">
        <v>457340.21206787496</v>
      </c>
      <c r="K43" s="7">
        <v>198543.35651030994</v>
      </c>
      <c r="L43" s="7">
        <v>52319.972631501027</v>
      </c>
      <c r="M43" s="7">
        <v>113041.72472876577</v>
      </c>
      <c r="N43" s="7">
        <v>97996.800507622713</v>
      </c>
      <c r="O43" s="7">
        <v>461901.85437819944</v>
      </c>
      <c r="P43" s="8">
        <v>1.0099742865157186</v>
      </c>
      <c r="Q43" s="7">
        <v>10630</v>
      </c>
      <c r="R43" t="s">
        <v>174</v>
      </c>
    </row>
    <row r="44" spans="1:18" x14ac:dyDescent="0.3">
      <c r="A44" s="5">
        <v>1</v>
      </c>
      <c r="B44" s="6">
        <v>51</v>
      </c>
      <c r="C44" s="5" t="s">
        <v>34</v>
      </c>
      <c r="D44" s="6">
        <v>5101230</v>
      </c>
      <c r="E44" s="5" t="s">
        <v>73</v>
      </c>
      <c r="F44" s="7">
        <v>212221.50486861597</v>
      </c>
      <c r="G44" s="7">
        <v>0</v>
      </c>
      <c r="H44" s="7">
        <v>103159.68494922057</v>
      </c>
      <c r="I44" s="7">
        <v>95882.444018363196</v>
      </c>
      <c r="J44" s="7">
        <v>411263.6338361997</v>
      </c>
      <c r="K44" s="7">
        <v>201452.4166789591</v>
      </c>
      <c r="L44" s="7">
        <v>0</v>
      </c>
      <c r="M44" s="7">
        <v>96407.631960038983</v>
      </c>
      <c r="N44" s="7">
        <v>88268.496848951385</v>
      </c>
      <c r="O44" s="7">
        <v>386128.54548794945</v>
      </c>
      <c r="P44" s="8">
        <v>0.93888327029114083</v>
      </c>
      <c r="Q44" s="7">
        <v>24835</v>
      </c>
      <c r="R44" t="s">
        <v>173</v>
      </c>
    </row>
    <row r="45" spans="1:18" x14ac:dyDescent="0.3">
      <c r="A45" s="5">
        <v>1</v>
      </c>
      <c r="B45" s="6">
        <v>51</v>
      </c>
      <c r="C45" s="5" t="s">
        <v>34</v>
      </c>
      <c r="D45" s="6">
        <v>5101260</v>
      </c>
      <c r="E45" s="5" t="s">
        <v>74</v>
      </c>
      <c r="F45" s="7">
        <v>12249397.610006103</v>
      </c>
      <c r="G45" s="7">
        <v>3208185.0255316137</v>
      </c>
      <c r="H45" s="7">
        <v>13070701.710601894</v>
      </c>
      <c r="I45" s="7">
        <v>15282045.317088021</v>
      </c>
      <c r="J45" s="7">
        <v>43810329.663227633</v>
      </c>
      <c r="K45" s="7">
        <v>10411987.968505187</v>
      </c>
      <c r="L45" s="7">
        <v>2726957.2717018714</v>
      </c>
      <c r="M45" s="7">
        <v>11110096.45401161</v>
      </c>
      <c r="N45" s="7">
        <v>12989738.519524818</v>
      </c>
      <c r="O45" s="7">
        <v>37238780.213743486</v>
      </c>
      <c r="P45" s="8">
        <v>0.85</v>
      </c>
      <c r="Q45" s="7">
        <v>1138331</v>
      </c>
      <c r="R45" t="s">
        <v>173</v>
      </c>
    </row>
    <row r="46" spans="1:18" x14ac:dyDescent="0.3">
      <c r="A46" s="5">
        <v>1</v>
      </c>
      <c r="B46" s="6">
        <v>51</v>
      </c>
      <c r="C46" s="5" t="s">
        <v>34</v>
      </c>
      <c r="D46" s="6">
        <v>5101290</v>
      </c>
      <c r="E46" s="5" t="s">
        <v>75</v>
      </c>
      <c r="F46" s="7">
        <v>54610.745552510307</v>
      </c>
      <c r="G46" s="7">
        <v>0</v>
      </c>
      <c r="H46" s="7">
        <v>0</v>
      </c>
      <c r="I46" s="7">
        <v>0</v>
      </c>
      <c r="J46" s="7">
        <v>54610.745552510307</v>
      </c>
      <c r="K46" s="7">
        <v>47999.492782712274</v>
      </c>
      <c r="L46" s="7">
        <v>0</v>
      </c>
      <c r="M46" s="7">
        <v>0</v>
      </c>
      <c r="N46" s="7">
        <v>0</v>
      </c>
      <c r="O46" s="7">
        <v>47999.492782712274</v>
      </c>
      <c r="P46" s="8">
        <v>0.87893860992172201</v>
      </c>
      <c r="Q46" s="7">
        <v>14586</v>
      </c>
      <c r="R46" t="s">
        <v>174</v>
      </c>
    </row>
    <row r="47" spans="1:18" x14ac:dyDescent="0.3">
      <c r="A47" s="5">
        <v>1</v>
      </c>
      <c r="B47" s="6">
        <v>51</v>
      </c>
      <c r="C47" s="5" t="s">
        <v>34</v>
      </c>
      <c r="D47" s="6">
        <v>5101320</v>
      </c>
      <c r="E47" s="5" t="s">
        <v>76</v>
      </c>
      <c r="F47" s="7">
        <v>556476.58442747826</v>
      </c>
      <c r="G47" s="7">
        <v>0</v>
      </c>
      <c r="H47" s="7">
        <v>289653.57793559646</v>
      </c>
      <c r="I47" s="7">
        <v>269220.41284634871</v>
      </c>
      <c r="J47" s="7">
        <v>1115350.5752094234</v>
      </c>
      <c r="K47" s="7">
        <v>566539.46784443723</v>
      </c>
      <c r="L47" s="7">
        <v>0</v>
      </c>
      <c r="M47" s="7">
        <v>286438.55993903265</v>
      </c>
      <c r="N47" s="7">
        <v>262256.21987973637</v>
      </c>
      <c r="O47" s="7">
        <v>1115234.2476632062</v>
      </c>
      <c r="P47" s="8">
        <v>0.99989570315486198</v>
      </c>
      <c r="Q47" s="7">
        <v>74664</v>
      </c>
      <c r="R47" t="s">
        <v>173</v>
      </c>
    </row>
    <row r="48" spans="1:18" x14ac:dyDescent="0.3">
      <c r="A48" s="5">
        <v>1</v>
      </c>
      <c r="B48" s="6">
        <v>51</v>
      </c>
      <c r="C48" s="5" t="s">
        <v>34</v>
      </c>
      <c r="D48" s="6">
        <v>5101350</v>
      </c>
      <c r="E48" s="5" t="s">
        <v>77</v>
      </c>
      <c r="F48" s="7">
        <v>235033.5884538418</v>
      </c>
      <c r="G48" s="7">
        <v>61556.597555346983</v>
      </c>
      <c r="H48" s="7">
        <v>114248.51101868076</v>
      </c>
      <c r="I48" s="7">
        <v>106189.02594867583</v>
      </c>
      <c r="J48" s="7">
        <v>517027.72297654534</v>
      </c>
      <c r="K48" s="7">
        <v>229088.48828112692</v>
      </c>
      <c r="L48" s="7">
        <v>52323.107922044932</v>
      </c>
      <c r="M48" s="7">
        <v>109633.22768018872</v>
      </c>
      <c r="N48" s="7">
        <v>100377.53251776063</v>
      </c>
      <c r="O48" s="7">
        <v>491422.35640112124</v>
      </c>
      <c r="P48" s="8">
        <v>0.95047583439430838</v>
      </c>
      <c r="Q48" s="7">
        <v>15619</v>
      </c>
      <c r="R48" t="s">
        <v>174</v>
      </c>
    </row>
    <row r="49" spans="1:18" x14ac:dyDescent="0.3">
      <c r="A49" s="5">
        <v>1</v>
      </c>
      <c r="B49" s="6">
        <v>51</v>
      </c>
      <c r="C49" s="5" t="s">
        <v>34</v>
      </c>
      <c r="D49" s="6">
        <v>5101380</v>
      </c>
      <c r="E49" s="5" t="s">
        <v>78</v>
      </c>
      <c r="F49" s="7">
        <v>243328.89157574213</v>
      </c>
      <c r="G49" s="7">
        <v>0</v>
      </c>
      <c r="H49" s="7">
        <v>118280.81140757537</v>
      </c>
      <c r="I49" s="7">
        <v>109936.87392333501</v>
      </c>
      <c r="J49" s="7">
        <v>471546.57690665248</v>
      </c>
      <c r="K49" s="7">
        <v>246542.84929302215</v>
      </c>
      <c r="L49" s="7">
        <v>0</v>
      </c>
      <c r="M49" s="7">
        <v>117986.23550344116</v>
      </c>
      <c r="N49" s="7">
        <v>108025.34451911382</v>
      </c>
      <c r="O49" s="7">
        <v>472554.42931557714</v>
      </c>
      <c r="P49" s="8">
        <v>1.0021373337402557</v>
      </c>
      <c r="Q49" s="7">
        <v>28159</v>
      </c>
      <c r="R49" t="s">
        <v>173</v>
      </c>
    </row>
    <row r="50" spans="1:18" x14ac:dyDescent="0.3">
      <c r="A50" s="5">
        <v>1</v>
      </c>
      <c r="B50" s="6">
        <v>51</v>
      </c>
      <c r="C50" s="5" t="s">
        <v>34</v>
      </c>
      <c r="D50" s="6">
        <v>5101410</v>
      </c>
      <c r="E50" s="5" t="s">
        <v>79</v>
      </c>
      <c r="F50" s="7">
        <v>354624.20846123784</v>
      </c>
      <c r="G50" s="7">
        <v>92878.042782038232</v>
      </c>
      <c r="H50" s="7">
        <v>302377.66982526972</v>
      </c>
      <c r="I50" s="7">
        <v>315031.42053086701</v>
      </c>
      <c r="J50" s="7">
        <v>1064911.3415994127</v>
      </c>
      <c r="K50" s="7">
        <v>354178.07553304377</v>
      </c>
      <c r="L50" s="7">
        <v>93332.698430553137</v>
      </c>
      <c r="M50" s="7">
        <v>287258.78633400623</v>
      </c>
      <c r="N50" s="7">
        <v>299279.84950432362</v>
      </c>
      <c r="O50" s="7">
        <v>1034049.4098019267</v>
      </c>
      <c r="P50" s="8">
        <v>0.97101924771396098</v>
      </c>
      <c r="Q50" s="7">
        <v>8247</v>
      </c>
      <c r="R50" t="s">
        <v>174</v>
      </c>
    </row>
    <row r="51" spans="1:18" x14ac:dyDescent="0.3">
      <c r="A51" s="5">
        <v>1</v>
      </c>
      <c r="B51" s="6">
        <v>51</v>
      </c>
      <c r="C51" s="5" t="s">
        <v>34</v>
      </c>
      <c r="D51" s="6">
        <v>5101440</v>
      </c>
      <c r="E51" s="5" t="s">
        <v>80</v>
      </c>
      <c r="F51" s="7">
        <v>856490.04733620561</v>
      </c>
      <c r="G51" s="7">
        <v>224319.48344433805</v>
      </c>
      <c r="H51" s="7">
        <v>508405.87403312931</v>
      </c>
      <c r="I51" s="7">
        <v>472541.16547160741</v>
      </c>
      <c r="J51" s="7">
        <v>2061756.5702852802</v>
      </c>
      <c r="K51" s="7">
        <v>975262.42153965391</v>
      </c>
      <c r="L51" s="7">
        <v>257000.30512396662</v>
      </c>
      <c r="M51" s="7">
        <v>579837.95973077579</v>
      </c>
      <c r="N51" s="7">
        <v>530885.61642726697</v>
      </c>
      <c r="O51" s="7">
        <v>2342986.3028216632</v>
      </c>
      <c r="P51" s="8">
        <v>1.1364029762725432</v>
      </c>
      <c r="Q51" s="7">
        <v>55074</v>
      </c>
      <c r="R51" t="s">
        <v>173</v>
      </c>
    </row>
    <row r="52" spans="1:18" x14ac:dyDescent="0.3">
      <c r="A52" s="5">
        <v>1</v>
      </c>
      <c r="B52" s="6">
        <v>51</v>
      </c>
      <c r="C52" s="5" t="s">
        <v>34</v>
      </c>
      <c r="D52" s="6">
        <v>5101470</v>
      </c>
      <c r="E52" s="5" t="s">
        <v>81</v>
      </c>
      <c r="F52" s="7">
        <v>1044516.9180992792</v>
      </c>
      <c r="G52" s="7">
        <v>0</v>
      </c>
      <c r="H52" s="7">
        <v>645504.08725554636</v>
      </c>
      <c r="I52" s="7">
        <v>599967.99661001842</v>
      </c>
      <c r="J52" s="7">
        <v>2289989.0019648438</v>
      </c>
      <c r="K52" s="7">
        <v>939626.43447370105</v>
      </c>
      <c r="L52" s="7">
        <v>0</v>
      </c>
      <c r="M52" s="7">
        <v>554256.87327206507</v>
      </c>
      <c r="N52" s="7">
        <v>509972.79711851565</v>
      </c>
      <c r="O52" s="7">
        <v>2003856.1048642818</v>
      </c>
      <c r="P52" s="8">
        <v>0.87505053655058784</v>
      </c>
      <c r="Q52" s="7">
        <v>95051</v>
      </c>
      <c r="R52" t="s">
        <v>173</v>
      </c>
    </row>
    <row r="53" spans="1:18" x14ac:dyDescent="0.3">
      <c r="A53" s="5">
        <v>1</v>
      </c>
      <c r="B53" s="6">
        <v>51</v>
      </c>
      <c r="C53" s="5" t="s">
        <v>34</v>
      </c>
      <c r="D53" s="6">
        <v>5101510</v>
      </c>
      <c r="E53" s="5" t="s">
        <v>82</v>
      </c>
      <c r="F53" s="7">
        <v>604278.70436131221</v>
      </c>
      <c r="G53" s="7">
        <v>154615.68915372452</v>
      </c>
      <c r="H53" s="7">
        <v>337710.31555417145</v>
      </c>
      <c r="I53" s="7">
        <v>305383.89529189217</v>
      </c>
      <c r="J53" s="7">
        <v>1401988.6043611004</v>
      </c>
      <c r="K53" s="7">
        <v>583266.56381417019</v>
      </c>
      <c r="L53" s="7">
        <v>153701.89762074663</v>
      </c>
      <c r="M53" s="7">
        <v>318115.72371345211</v>
      </c>
      <c r="N53" s="7">
        <v>279360.83821371285</v>
      </c>
      <c r="O53" s="7">
        <v>1334445.023362082</v>
      </c>
      <c r="P53" s="8">
        <v>0.95182301711375272</v>
      </c>
      <c r="Q53" s="7">
        <v>28757</v>
      </c>
      <c r="R53" t="s">
        <v>173</v>
      </c>
    </row>
    <row r="54" spans="1:18" x14ac:dyDescent="0.3">
      <c r="A54" s="5">
        <v>1</v>
      </c>
      <c r="B54" s="6">
        <v>51</v>
      </c>
      <c r="C54" s="5" t="s">
        <v>34</v>
      </c>
      <c r="D54" s="6">
        <v>5101560</v>
      </c>
      <c r="E54" s="5" t="s">
        <v>83</v>
      </c>
      <c r="F54" s="7">
        <v>306234.94025015272</v>
      </c>
      <c r="G54" s="7">
        <v>80204.625638290367</v>
      </c>
      <c r="H54" s="7">
        <v>276375.42277061183</v>
      </c>
      <c r="I54" s="7">
        <v>296065.82625593507</v>
      </c>
      <c r="J54" s="7">
        <v>958880.81491498998</v>
      </c>
      <c r="K54" s="7">
        <v>275611.44622513745</v>
      </c>
      <c r="L54" s="7">
        <v>72184.163074461336</v>
      </c>
      <c r="M54" s="7">
        <v>248737.88049355065</v>
      </c>
      <c r="N54" s="7">
        <v>266459.24363034155</v>
      </c>
      <c r="O54" s="7">
        <v>862992.73342349101</v>
      </c>
      <c r="P54" s="8">
        <v>0.9</v>
      </c>
      <c r="Q54" s="7">
        <v>6730</v>
      </c>
      <c r="R54" t="s">
        <v>174</v>
      </c>
    </row>
    <row r="55" spans="1:18" x14ac:dyDescent="0.3">
      <c r="A55" s="5">
        <v>1</v>
      </c>
      <c r="B55" s="6">
        <v>51</v>
      </c>
      <c r="C55" s="5" t="s">
        <v>34</v>
      </c>
      <c r="D55" s="6">
        <v>5101590</v>
      </c>
      <c r="E55" s="5" t="s">
        <v>84</v>
      </c>
      <c r="F55" s="7">
        <v>268214.80094144301</v>
      </c>
      <c r="G55" s="7">
        <v>70246.940739631274</v>
      </c>
      <c r="H55" s="7">
        <v>130588.65228835325</v>
      </c>
      <c r="I55" s="7">
        <v>121311.12404542866</v>
      </c>
      <c r="J55" s="7">
        <v>590361.51801485615</v>
      </c>
      <c r="K55" s="7">
        <v>277087.98106383905</v>
      </c>
      <c r="L55" s="7">
        <v>73017.983782424519</v>
      </c>
      <c r="M55" s="7">
        <v>133557.39062455948</v>
      </c>
      <c r="N55" s="7">
        <v>121990.9502830182</v>
      </c>
      <c r="O55" s="7">
        <v>605654.3057538413</v>
      </c>
      <c r="P55" s="8">
        <v>1.0259041066741756</v>
      </c>
      <c r="Q55" s="7">
        <v>16453</v>
      </c>
      <c r="R55" t="s">
        <v>174</v>
      </c>
    </row>
    <row r="56" spans="1:18" x14ac:dyDescent="0.3">
      <c r="A56" s="5">
        <v>1</v>
      </c>
      <c r="B56" s="6">
        <v>51</v>
      </c>
      <c r="C56" s="5" t="s">
        <v>34</v>
      </c>
      <c r="D56" s="6">
        <v>5101620</v>
      </c>
      <c r="E56" s="5" t="s">
        <v>85</v>
      </c>
      <c r="F56" s="7">
        <v>466610.80060689169</v>
      </c>
      <c r="G56" s="7">
        <v>0</v>
      </c>
      <c r="H56" s="7">
        <v>226816.89687532207</v>
      </c>
      <c r="I56" s="7">
        <v>210816.44857457708</v>
      </c>
      <c r="J56" s="7">
        <v>904244.14605679084</v>
      </c>
      <c r="K56" s="7">
        <v>464722.36194171442</v>
      </c>
      <c r="L56" s="7">
        <v>0</v>
      </c>
      <c r="M56" s="7">
        <v>222398.8332940971</v>
      </c>
      <c r="N56" s="7">
        <v>203622.99453602865</v>
      </c>
      <c r="O56" s="7">
        <v>890744.18977184012</v>
      </c>
      <c r="P56" s="8">
        <v>0.98507045210762934</v>
      </c>
      <c r="Q56" s="7">
        <v>39493</v>
      </c>
      <c r="R56" t="s">
        <v>173</v>
      </c>
    </row>
    <row r="57" spans="1:18" x14ac:dyDescent="0.3">
      <c r="A57" s="5">
        <v>1</v>
      </c>
      <c r="B57" s="6">
        <v>51</v>
      </c>
      <c r="C57" s="5" t="s">
        <v>34</v>
      </c>
      <c r="D57" s="6">
        <v>5101650</v>
      </c>
      <c r="E57" s="5" t="s">
        <v>86</v>
      </c>
      <c r="F57" s="7">
        <v>228120.83585225823</v>
      </c>
      <c r="G57" s="7">
        <v>0</v>
      </c>
      <c r="H57" s="7">
        <v>110888.26069460194</v>
      </c>
      <c r="I57" s="7">
        <v>103065.81930312655</v>
      </c>
      <c r="J57" s="7">
        <v>442074.91584998672</v>
      </c>
      <c r="K57" s="7">
        <v>226906.69315463983</v>
      </c>
      <c r="L57" s="7">
        <v>0</v>
      </c>
      <c r="M57" s="7">
        <v>108589.10170228216</v>
      </c>
      <c r="N57" s="7">
        <v>99421.556017591472</v>
      </c>
      <c r="O57" s="7">
        <v>434917.3508745135</v>
      </c>
      <c r="P57" s="8">
        <v>0.98380915831491766</v>
      </c>
      <c r="Q57" s="7">
        <v>26109</v>
      </c>
      <c r="R57" t="s">
        <v>173</v>
      </c>
    </row>
    <row r="58" spans="1:18" x14ac:dyDescent="0.3">
      <c r="A58" s="5">
        <v>1</v>
      </c>
      <c r="B58" s="6">
        <v>51</v>
      </c>
      <c r="C58" s="5" t="s">
        <v>34</v>
      </c>
      <c r="D58" s="6">
        <v>5101690</v>
      </c>
      <c r="E58" s="5" t="s">
        <v>87</v>
      </c>
      <c r="F58" s="7">
        <v>299322.18764856906</v>
      </c>
      <c r="G58" s="7">
        <v>78394.137474897812</v>
      </c>
      <c r="H58" s="7">
        <v>185173.65063404533</v>
      </c>
      <c r="I58" s="7">
        <v>165231.99830012696</v>
      </c>
      <c r="J58" s="7">
        <v>728121.97405763925</v>
      </c>
      <c r="K58" s="7">
        <v>317087.55838276597</v>
      </c>
      <c r="L58" s="7">
        <v>83558.637609283745</v>
      </c>
      <c r="M58" s="7">
        <v>192832.03954412296</v>
      </c>
      <c r="N58" s="7">
        <v>169365.00306656715</v>
      </c>
      <c r="O58" s="7">
        <v>762843.23860273976</v>
      </c>
      <c r="P58" s="8">
        <v>1.0476860550597145</v>
      </c>
      <c r="Q58" s="7">
        <v>15343</v>
      </c>
      <c r="R58" t="s">
        <v>174</v>
      </c>
    </row>
    <row r="59" spans="1:18" x14ac:dyDescent="0.3">
      <c r="A59" s="5">
        <v>1</v>
      </c>
      <c r="B59" s="6">
        <v>51</v>
      </c>
      <c r="C59" s="5" t="s">
        <v>34</v>
      </c>
      <c r="D59" s="6">
        <v>5101710</v>
      </c>
      <c r="E59" s="5" t="s">
        <v>88</v>
      </c>
      <c r="F59" s="7">
        <v>300013.46290872741</v>
      </c>
      <c r="G59" s="7">
        <v>0</v>
      </c>
      <c r="H59" s="7">
        <v>145834.86406502192</v>
      </c>
      <c r="I59" s="7">
        <v>135547.16841683915</v>
      </c>
      <c r="J59" s="7">
        <v>581395.49539058842</v>
      </c>
      <c r="K59" s="7">
        <v>282178.83635897521</v>
      </c>
      <c r="L59" s="7">
        <v>0</v>
      </c>
      <c r="M59" s="7">
        <v>135040.29314258168</v>
      </c>
      <c r="N59" s="7">
        <v>123639.62735520989</v>
      </c>
      <c r="O59" s="7">
        <v>540858.75685676676</v>
      </c>
      <c r="P59" s="8">
        <v>0.93027682729707328</v>
      </c>
      <c r="Q59" s="7">
        <v>21107</v>
      </c>
      <c r="R59" t="s">
        <v>173</v>
      </c>
    </row>
    <row r="60" spans="1:18" x14ac:dyDescent="0.3">
      <c r="A60" s="5">
        <v>1</v>
      </c>
      <c r="B60" s="6">
        <v>51</v>
      </c>
      <c r="C60" s="5" t="s">
        <v>34</v>
      </c>
      <c r="D60" s="6">
        <v>5101740</v>
      </c>
      <c r="E60" s="5" t="s">
        <v>89</v>
      </c>
      <c r="F60" s="7">
        <v>208073.85330766585</v>
      </c>
      <c r="G60" s="7">
        <v>54495.69371811601</v>
      </c>
      <c r="H60" s="7">
        <v>127382.4946435109</v>
      </c>
      <c r="I60" s="7">
        <v>113055.22398255048</v>
      </c>
      <c r="J60" s="7">
        <v>503007.26565184328</v>
      </c>
      <c r="K60" s="7">
        <v>207997.80205841985</v>
      </c>
      <c r="L60" s="7">
        <v>54811.399899667747</v>
      </c>
      <c r="M60" s="7">
        <v>120430.98687231088</v>
      </c>
      <c r="N60" s="7">
        <v>103887.94195814843</v>
      </c>
      <c r="O60" s="7">
        <v>487128.13078854693</v>
      </c>
      <c r="P60" s="8">
        <v>0.96843159940698131</v>
      </c>
      <c r="Q60" s="7">
        <v>11226</v>
      </c>
      <c r="R60" t="s">
        <v>174</v>
      </c>
    </row>
    <row r="61" spans="1:18" x14ac:dyDescent="0.3">
      <c r="A61" s="5">
        <v>1</v>
      </c>
      <c r="B61" s="6">
        <v>51</v>
      </c>
      <c r="C61" s="5" t="s">
        <v>34</v>
      </c>
      <c r="D61" s="6">
        <v>5101770</v>
      </c>
      <c r="E61" s="5" t="s">
        <v>90</v>
      </c>
      <c r="F61" s="7">
        <v>747268.5562311851</v>
      </c>
      <c r="G61" s="7">
        <v>195713.77046273559</v>
      </c>
      <c r="H61" s="7">
        <v>434640.98686888564</v>
      </c>
      <c r="I61" s="7">
        <v>398521.16797208932</v>
      </c>
      <c r="J61" s="7">
        <v>1776144.4815348955</v>
      </c>
      <c r="K61" s="7">
        <v>685083.66971689358</v>
      </c>
      <c r="L61" s="7">
        <v>180532.6528163882</v>
      </c>
      <c r="M61" s="7">
        <v>391176.88818199706</v>
      </c>
      <c r="N61" s="7">
        <v>358669.05117488041</v>
      </c>
      <c r="O61" s="7">
        <v>1615462.2618901592</v>
      </c>
      <c r="P61" s="8">
        <v>0.90953313690681337</v>
      </c>
      <c r="Q61" s="7">
        <v>33644</v>
      </c>
      <c r="R61" t="s">
        <v>173</v>
      </c>
    </row>
    <row r="62" spans="1:18" x14ac:dyDescent="0.3">
      <c r="A62" s="5">
        <v>1</v>
      </c>
      <c r="B62" s="6">
        <v>51</v>
      </c>
      <c r="C62" s="5" t="s">
        <v>34</v>
      </c>
      <c r="D62" s="6">
        <v>5101800</v>
      </c>
      <c r="E62" s="5" t="s">
        <v>91</v>
      </c>
      <c r="F62" s="7">
        <v>2683530.5599347465</v>
      </c>
      <c r="G62" s="7">
        <v>702831.50502899138</v>
      </c>
      <c r="H62" s="7">
        <v>2112757.3912645737</v>
      </c>
      <c r="I62" s="7">
        <v>2090206.0475338621</v>
      </c>
      <c r="J62" s="7">
        <v>7589325.5037621744</v>
      </c>
      <c r="K62" s="7">
        <v>3138875.9219725165</v>
      </c>
      <c r="L62" s="7">
        <v>827153.85303134948</v>
      </c>
      <c r="M62" s="7">
        <v>2490414.4783034618</v>
      </c>
      <c r="N62" s="7">
        <v>2443794.5932657337</v>
      </c>
      <c r="O62" s="7">
        <v>8900238.8465730622</v>
      </c>
      <c r="P62" s="8">
        <v>1.1727312054491592</v>
      </c>
      <c r="Q62" s="7">
        <v>138037</v>
      </c>
      <c r="R62" t="s">
        <v>173</v>
      </c>
    </row>
    <row r="63" spans="1:18" x14ac:dyDescent="0.3">
      <c r="A63" s="5">
        <v>1</v>
      </c>
      <c r="B63" s="6">
        <v>51</v>
      </c>
      <c r="C63" s="5" t="s">
        <v>34</v>
      </c>
      <c r="D63" s="6">
        <v>5101830</v>
      </c>
      <c r="E63" s="5" t="s">
        <v>92</v>
      </c>
      <c r="F63" s="7">
        <v>1002349.1272296195</v>
      </c>
      <c r="G63" s="7">
        <v>0</v>
      </c>
      <c r="H63" s="7">
        <v>614757.79679022473</v>
      </c>
      <c r="I63" s="7">
        <v>571390.65580324258</v>
      </c>
      <c r="J63" s="7">
        <v>2188497.579823087</v>
      </c>
      <c r="K63" s="7">
        <v>851996.75814517657</v>
      </c>
      <c r="L63" s="7">
        <v>0</v>
      </c>
      <c r="M63" s="7">
        <v>522544.12727169099</v>
      </c>
      <c r="N63" s="7">
        <v>485682.05743275618</v>
      </c>
      <c r="O63" s="7">
        <v>1860222.942849624</v>
      </c>
      <c r="P63" s="8">
        <v>0.85</v>
      </c>
      <c r="Q63" s="7">
        <v>112938</v>
      </c>
      <c r="R63" t="s">
        <v>173</v>
      </c>
    </row>
    <row r="64" spans="1:18" x14ac:dyDescent="0.3">
      <c r="A64" s="5">
        <v>1</v>
      </c>
      <c r="B64" s="6">
        <v>51</v>
      </c>
      <c r="C64" s="5" t="s">
        <v>34</v>
      </c>
      <c r="D64" s="6">
        <v>5101860</v>
      </c>
      <c r="E64" s="5" t="s">
        <v>93</v>
      </c>
      <c r="F64" s="7">
        <v>701644.38906073337</v>
      </c>
      <c r="G64" s="7">
        <v>183764.54858434465</v>
      </c>
      <c r="H64" s="7">
        <v>395501.46314408007</v>
      </c>
      <c r="I64" s="7">
        <v>367601.42218115128</v>
      </c>
      <c r="J64" s="7">
        <v>1648511.8229703095</v>
      </c>
      <c r="K64" s="7">
        <v>874172.58067909325</v>
      </c>
      <c r="L64" s="7">
        <v>230361.19817972259</v>
      </c>
      <c r="M64" s="7">
        <v>507271.20426626992</v>
      </c>
      <c r="N64" s="7">
        <v>464445.24966551131</v>
      </c>
      <c r="O64" s="7">
        <v>2076250.232790597</v>
      </c>
      <c r="P64" s="8">
        <v>1.2594694219721052</v>
      </c>
      <c r="Q64" s="7">
        <v>51158</v>
      </c>
      <c r="R64" t="s">
        <v>173</v>
      </c>
    </row>
    <row r="65" spans="1:18" x14ac:dyDescent="0.3">
      <c r="A65" s="5">
        <v>1</v>
      </c>
      <c r="B65" s="6">
        <v>51</v>
      </c>
      <c r="C65" s="5" t="s">
        <v>34</v>
      </c>
      <c r="D65" s="6">
        <v>5101890</v>
      </c>
      <c r="E65" s="5" t="s">
        <v>94</v>
      </c>
      <c r="F65" s="7">
        <v>4294642.7535445476</v>
      </c>
      <c r="G65" s="7">
        <v>1116647.1067973636</v>
      </c>
      <c r="H65" s="7">
        <v>3471119.0969700203</v>
      </c>
      <c r="I65" s="7">
        <v>3628469.3324145558</v>
      </c>
      <c r="J65" s="7">
        <v>12510878.289726488</v>
      </c>
      <c r="K65" s="7">
        <v>3866868.2291769874</v>
      </c>
      <c r="L65" s="7">
        <v>949150.04077775904</v>
      </c>
      <c r="M65" s="7">
        <v>3187194.5475597708</v>
      </c>
      <c r="N65" s="7">
        <v>3161493.950767722</v>
      </c>
      <c r="O65" s="7">
        <v>11164706.768282238</v>
      </c>
      <c r="P65" s="8">
        <v>0.89239991867320134</v>
      </c>
      <c r="Q65" s="7">
        <v>333962</v>
      </c>
      <c r="R65" t="s">
        <v>173</v>
      </c>
    </row>
    <row r="66" spans="1:18" x14ac:dyDescent="0.3">
      <c r="A66" s="5">
        <v>1</v>
      </c>
      <c r="B66" s="6">
        <v>51</v>
      </c>
      <c r="C66" s="5" t="s">
        <v>34</v>
      </c>
      <c r="D66" s="6">
        <v>5101920</v>
      </c>
      <c r="E66" s="5" t="s">
        <v>95</v>
      </c>
      <c r="F66" s="7">
        <v>1067329.001684505</v>
      </c>
      <c r="G66" s="7">
        <v>279539.37242781097</v>
      </c>
      <c r="H66" s="7">
        <v>662137.32635973685</v>
      </c>
      <c r="I66" s="7">
        <v>615427.8695054875</v>
      </c>
      <c r="J66" s="7">
        <v>2624433.5699775401</v>
      </c>
      <c r="K66" s="7">
        <v>1037807.2151656123</v>
      </c>
      <c r="L66" s="7">
        <v>273482.05474414653</v>
      </c>
      <c r="M66" s="7">
        <v>624735.37678075791</v>
      </c>
      <c r="N66" s="7">
        <v>571992.60593454062</v>
      </c>
      <c r="O66" s="7">
        <v>2508017.2526250575</v>
      </c>
      <c r="P66" s="8">
        <v>0.95564135488730284</v>
      </c>
      <c r="Q66" s="7">
        <v>49906</v>
      </c>
      <c r="R66" t="s">
        <v>173</v>
      </c>
    </row>
    <row r="67" spans="1:18" x14ac:dyDescent="0.3">
      <c r="A67" s="5">
        <v>1</v>
      </c>
      <c r="B67" s="6">
        <v>51</v>
      </c>
      <c r="C67" s="5" t="s">
        <v>34</v>
      </c>
      <c r="D67" s="6">
        <v>5101950</v>
      </c>
      <c r="E67" s="5" t="s">
        <v>96</v>
      </c>
      <c r="F67" s="7">
        <v>29033.560926651044</v>
      </c>
      <c r="G67" s="7">
        <v>7604.0502862487456</v>
      </c>
      <c r="H67" s="7">
        <v>16687.876774459808</v>
      </c>
      <c r="I67" s="7">
        <v>14712.92679411941</v>
      </c>
      <c r="J67" s="7">
        <v>68038.414781479005</v>
      </c>
      <c r="K67" s="7">
        <v>26181.541517843067</v>
      </c>
      <c r="L67" s="7">
        <v>6899.3370503078295</v>
      </c>
      <c r="M67" s="7">
        <v>15019.089097013828</v>
      </c>
      <c r="N67" s="7">
        <v>13241.634114707469</v>
      </c>
      <c r="O67" s="7">
        <v>61341.601779872195</v>
      </c>
      <c r="P67" s="8">
        <v>0.90157305952651656</v>
      </c>
      <c r="Q67" s="7">
        <v>2301</v>
      </c>
      <c r="R67" t="s">
        <v>174</v>
      </c>
    </row>
    <row r="68" spans="1:18" x14ac:dyDescent="0.3">
      <c r="A68" s="5">
        <v>1</v>
      </c>
      <c r="B68" s="6">
        <v>51</v>
      </c>
      <c r="C68" s="5" t="s">
        <v>34</v>
      </c>
      <c r="D68" s="6">
        <v>5101980</v>
      </c>
      <c r="E68" s="5" t="s">
        <v>97</v>
      </c>
      <c r="F68" s="7">
        <v>877228.30514095654</v>
      </c>
      <c r="G68" s="7">
        <v>229750.94793451566</v>
      </c>
      <c r="H68" s="7">
        <v>649336.37714452588</v>
      </c>
      <c r="I68" s="7">
        <v>627859.52808553155</v>
      </c>
      <c r="J68" s="7">
        <v>2384175.1583055295</v>
      </c>
      <c r="K68" s="7">
        <v>789505.47462686093</v>
      </c>
      <c r="L68" s="7">
        <v>206775.85314106409</v>
      </c>
      <c r="M68" s="7">
        <v>584402.7394300733</v>
      </c>
      <c r="N68" s="7">
        <v>565073.57527697843</v>
      </c>
      <c r="O68" s="7">
        <v>2145757.6424749768</v>
      </c>
      <c r="P68" s="8">
        <v>0.90000000000000013</v>
      </c>
      <c r="Q68" s="7">
        <v>22962</v>
      </c>
      <c r="R68" t="s">
        <v>173</v>
      </c>
    </row>
    <row r="69" spans="1:18" x14ac:dyDescent="0.3">
      <c r="A69" s="5">
        <v>1</v>
      </c>
      <c r="B69" s="6">
        <v>51</v>
      </c>
      <c r="C69" s="5" t="s">
        <v>34</v>
      </c>
      <c r="D69" s="6">
        <v>5102010</v>
      </c>
      <c r="E69" s="5" t="s">
        <v>98</v>
      </c>
      <c r="F69" s="7">
        <v>466610.80060689169</v>
      </c>
      <c r="G69" s="7">
        <v>0</v>
      </c>
      <c r="H69" s="7">
        <v>226816.89687532207</v>
      </c>
      <c r="I69" s="7">
        <v>210816.44857457708</v>
      </c>
      <c r="J69" s="7">
        <v>904244.14605679084</v>
      </c>
      <c r="K69" s="7">
        <v>399268.5081471068</v>
      </c>
      <c r="L69" s="7">
        <v>0</v>
      </c>
      <c r="M69" s="7">
        <v>192794.36234402374</v>
      </c>
      <c r="N69" s="7">
        <v>179193.98128839053</v>
      </c>
      <c r="O69" s="7">
        <v>771256.85177952098</v>
      </c>
      <c r="P69" s="8">
        <v>0.8529298808765331</v>
      </c>
      <c r="Q69" s="7">
        <v>40151</v>
      </c>
      <c r="R69" t="s">
        <v>173</v>
      </c>
    </row>
    <row r="70" spans="1:18" x14ac:dyDescent="0.3">
      <c r="A70" s="5">
        <v>1</v>
      </c>
      <c r="B70" s="6">
        <v>51</v>
      </c>
      <c r="C70" s="5" t="s">
        <v>34</v>
      </c>
      <c r="D70" s="6">
        <v>5100036</v>
      </c>
      <c r="E70" s="5" t="s">
        <v>99</v>
      </c>
      <c r="F70" s="7">
        <v>792201.44814147847</v>
      </c>
      <c r="G70" s="7">
        <v>0</v>
      </c>
      <c r="H70" s="7">
        <v>461530.3820122293</v>
      </c>
      <c r="I70" s="7">
        <v>428972.43276619498</v>
      </c>
      <c r="J70" s="7">
        <v>1682704.2629199028</v>
      </c>
      <c r="K70" s="7">
        <v>673371.2309202567</v>
      </c>
      <c r="L70" s="7">
        <v>0</v>
      </c>
      <c r="M70" s="7">
        <v>392300.8247103949</v>
      </c>
      <c r="N70" s="7">
        <v>364626.56785126572</v>
      </c>
      <c r="O70" s="7">
        <v>1430298.6234819172</v>
      </c>
      <c r="P70" s="8">
        <v>0.84999999999999987</v>
      </c>
      <c r="Q70" s="7">
        <v>81199</v>
      </c>
      <c r="R70" t="s">
        <v>173</v>
      </c>
    </row>
    <row r="71" spans="1:18" x14ac:dyDescent="0.3">
      <c r="A71" s="5">
        <v>1</v>
      </c>
      <c r="B71" s="6">
        <v>51</v>
      </c>
      <c r="C71" s="5" t="s">
        <v>34</v>
      </c>
      <c r="D71" s="6">
        <v>5102070</v>
      </c>
      <c r="E71" s="5" t="s">
        <v>100</v>
      </c>
      <c r="F71" s="7">
        <v>123046.99630818774</v>
      </c>
      <c r="G71" s="7">
        <v>32226.689308387547</v>
      </c>
      <c r="H71" s="7">
        <v>71139.893213576506</v>
      </c>
      <c r="I71" s="7">
        <v>62611.985513586114</v>
      </c>
      <c r="J71" s="7">
        <v>289025.5643437379</v>
      </c>
      <c r="K71" s="7">
        <v>132362.2376735399</v>
      </c>
      <c r="L71" s="7">
        <v>34879.981754334032</v>
      </c>
      <c r="M71" s="7">
        <v>75510.268410921854</v>
      </c>
      <c r="N71" s="7">
        <v>65422.219923192351</v>
      </c>
      <c r="O71" s="7">
        <v>308174.70776198816</v>
      </c>
      <c r="P71" s="8">
        <v>1.0662541511223422</v>
      </c>
      <c r="Q71" s="7">
        <v>6718</v>
      </c>
      <c r="R71" t="s">
        <v>174</v>
      </c>
    </row>
    <row r="72" spans="1:18" x14ac:dyDescent="0.3">
      <c r="A72" s="5">
        <v>1</v>
      </c>
      <c r="B72" s="6">
        <v>51</v>
      </c>
      <c r="C72" s="5" t="s">
        <v>34</v>
      </c>
      <c r="D72" s="6">
        <v>5102100</v>
      </c>
      <c r="E72" s="5" t="s">
        <v>101</v>
      </c>
      <c r="F72" s="7">
        <v>273053.72776255151</v>
      </c>
      <c r="G72" s="7">
        <v>0</v>
      </c>
      <c r="H72" s="7">
        <v>132729.88780111441</v>
      </c>
      <c r="I72" s="7">
        <v>123366.66249919694</v>
      </c>
      <c r="J72" s="7">
        <v>529150.27806286281</v>
      </c>
      <c r="K72" s="7">
        <v>271269.86072654056</v>
      </c>
      <c r="L72" s="7">
        <v>0</v>
      </c>
      <c r="M72" s="7">
        <v>129819.66325304884</v>
      </c>
      <c r="N72" s="7">
        <v>118859.74485436414</v>
      </c>
      <c r="O72" s="7">
        <v>519949.26883395354</v>
      </c>
      <c r="P72" s="8">
        <v>0.98261172749905235</v>
      </c>
      <c r="Q72" s="7">
        <v>27101</v>
      </c>
      <c r="R72" t="s">
        <v>173</v>
      </c>
    </row>
    <row r="73" spans="1:18" x14ac:dyDescent="0.3">
      <c r="A73" s="5">
        <v>1</v>
      </c>
      <c r="B73" s="6">
        <v>51</v>
      </c>
      <c r="C73" s="5" t="s">
        <v>34</v>
      </c>
      <c r="D73" s="6">
        <v>5102120</v>
      </c>
      <c r="E73" s="5" t="s">
        <v>102</v>
      </c>
      <c r="F73" s="7">
        <v>156228.20879578899</v>
      </c>
      <c r="G73" s="7">
        <v>0</v>
      </c>
      <c r="H73" s="7">
        <v>75941.657324181928</v>
      </c>
      <c r="I73" s="7">
        <v>70584.470189413943</v>
      </c>
      <c r="J73" s="7">
        <v>302754.33630938485</v>
      </c>
      <c r="K73" s="7">
        <v>156361.98406489604</v>
      </c>
      <c r="L73" s="7">
        <v>0</v>
      </c>
      <c r="M73" s="7">
        <v>74829.02841663672</v>
      </c>
      <c r="N73" s="7">
        <v>68511.649178788968</v>
      </c>
      <c r="O73" s="7">
        <v>299702.66166032176</v>
      </c>
      <c r="P73" s="8">
        <v>0.98992029416898397</v>
      </c>
      <c r="Q73" s="7">
        <v>14947</v>
      </c>
      <c r="R73" t="s">
        <v>174</v>
      </c>
    </row>
    <row r="74" spans="1:18" x14ac:dyDescent="0.3">
      <c r="A74" s="5">
        <v>1</v>
      </c>
      <c r="B74" s="6">
        <v>51</v>
      </c>
      <c r="C74" s="5" t="s">
        <v>34</v>
      </c>
      <c r="D74" s="6">
        <v>5102160</v>
      </c>
      <c r="E74" s="5" t="s">
        <v>103</v>
      </c>
      <c r="F74" s="7">
        <v>198395.99966544879</v>
      </c>
      <c r="G74" s="7">
        <v>51961.010289366444</v>
      </c>
      <c r="H74" s="7">
        <v>117135.72210338742</v>
      </c>
      <c r="I74" s="7">
        <v>102460.38569488683</v>
      </c>
      <c r="J74" s="7">
        <v>469953.11775308952</v>
      </c>
      <c r="K74" s="7">
        <v>192725.23617301136</v>
      </c>
      <c r="L74" s="7">
        <v>50786.786620321516</v>
      </c>
      <c r="M74" s="7">
        <v>110731.26536275451</v>
      </c>
      <c r="N74" s="7">
        <v>95736.776463572838</v>
      </c>
      <c r="O74" s="7">
        <v>449980.06461966026</v>
      </c>
      <c r="P74" s="8">
        <v>0.95749990290750031</v>
      </c>
      <c r="Q74" s="7">
        <v>10750</v>
      </c>
      <c r="R74" t="s">
        <v>174</v>
      </c>
    </row>
    <row r="75" spans="1:18" x14ac:dyDescent="0.3">
      <c r="A75" s="5">
        <v>1</v>
      </c>
      <c r="B75" s="6">
        <v>51</v>
      </c>
      <c r="C75" s="5" t="s">
        <v>34</v>
      </c>
      <c r="D75" s="6">
        <v>5102190</v>
      </c>
      <c r="E75" s="5" t="s">
        <v>104</v>
      </c>
      <c r="F75" s="7">
        <v>765472.81990442507</v>
      </c>
      <c r="G75" s="7">
        <v>199029.07018316624</v>
      </c>
      <c r="H75" s="7">
        <v>605101.85979591194</v>
      </c>
      <c r="I75" s="7">
        <v>645956.05180843116</v>
      </c>
      <c r="J75" s="7">
        <v>2215559.8016919345</v>
      </c>
      <c r="K75" s="7">
        <v>727199.17890920374</v>
      </c>
      <c r="L75" s="7">
        <v>189077.61667400794</v>
      </c>
      <c r="M75" s="7">
        <v>574846.76680611633</v>
      </c>
      <c r="N75" s="7">
        <v>613658.24921800953</v>
      </c>
      <c r="O75" s="7">
        <v>2104781.8116073376</v>
      </c>
      <c r="P75" s="8">
        <v>0.95</v>
      </c>
      <c r="Q75" s="7">
        <v>21982</v>
      </c>
      <c r="R75" t="s">
        <v>173</v>
      </c>
    </row>
    <row r="76" spans="1:18" x14ac:dyDescent="0.3">
      <c r="A76" s="5">
        <v>1</v>
      </c>
      <c r="B76" s="6">
        <v>51</v>
      </c>
      <c r="C76" s="5" t="s">
        <v>34</v>
      </c>
      <c r="D76" s="6">
        <v>5102220</v>
      </c>
      <c r="E76" s="5" t="s">
        <v>105</v>
      </c>
      <c r="F76" s="7">
        <v>51845.644511876868</v>
      </c>
      <c r="G76" s="7">
        <v>0</v>
      </c>
      <c r="H76" s="7">
        <v>25201.877430591343</v>
      </c>
      <c r="I76" s="7">
        <v>23424.049841619675</v>
      </c>
      <c r="J76" s="7">
        <v>100471.57178408789</v>
      </c>
      <c r="K76" s="7">
        <v>44068.797835095334</v>
      </c>
      <c r="L76" s="7">
        <v>0</v>
      </c>
      <c r="M76" s="7">
        <v>21421.595816002642</v>
      </c>
      <c r="N76" s="7">
        <v>19910.442365376723</v>
      </c>
      <c r="O76" s="7">
        <v>85400.836016474699</v>
      </c>
      <c r="P76" s="8">
        <v>0.84999999999999987</v>
      </c>
      <c r="Q76" s="7">
        <v>7457</v>
      </c>
      <c r="R76" t="s">
        <v>174</v>
      </c>
    </row>
    <row r="77" spans="1:18" x14ac:dyDescent="0.3">
      <c r="A77" s="5">
        <v>1</v>
      </c>
      <c r="B77" s="6">
        <v>51</v>
      </c>
      <c r="C77" s="5" t="s">
        <v>34</v>
      </c>
      <c r="D77" s="6">
        <v>5102250</v>
      </c>
      <c r="E77" s="5" t="s">
        <v>106</v>
      </c>
      <c r="F77" s="7">
        <v>2049631.1463695322</v>
      </c>
      <c r="G77" s="7">
        <v>0</v>
      </c>
      <c r="H77" s="7">
        <v>0</v>
      </c>
      <c r="I77" s="7">
        <v>0</v>
      </c>
      <c r="J77" s="7">
        <v>2049631.1463695322</v>
      </c>
      <c r="K77" s="7">
        <v>2013069.6367052668</v>
      </c>
      <c r="L77" s="7">
        <v>0</v>
      </c>
      <c r="M77" s="7">
        <v>0</v>
      </c>
      <c r="N77" s="7">
        <v>0</v>
      </c>
      <c r="O77" s="7">
        <v>2013069.6367052668</v>
      </c>
      <c r="P77" s="8">
        <v>0.98216190765395717</v>
      </c>
      <c r="Q77" s="7">
        <v>432085</v>
      </c>
      <c r="R77" t="s">
        <v>173</v>
      </c>
    </row>
    <row r="78" spans="1:18" x14ac:dyDescent="0.3">
      <c r="A78" s="5">
        <v>1</v>
      </c>
      <c r="B78" s="6">
        <v>51</v>
      </c>
      <c r="C78" s="5" t="s">
        <v>34</v>
      </c>
      <c r="D78" s="6">
        <v>5102280</v>
      </c>
      <c r="E78" s="5" t="s">
        <v>107</v>
      </c>
      <c r="F78" s="7">
        <v>514308.79355781851</v>
      </c>
      <c r="G78" s="7">
        <v>0</v>
      </c>
      <c r="H78" s="7">
        <v>258907.2874702751</v>
      </c>
      <c r="I78" s="7">
        <v>240643.07203957273</v>
      </c>
      <c r="J78" s="7">
        <v>1013859.1530676663</v>
      </c>
      <c r="K78" s="7">
        <v>562903.14263362577</v>
      </c>
      <c r="L78" s="7">
        <v>0</v>
      </c>
      <c r="M78" s="7">
        <v>283828.24499426648</v>
      </c>
      <c r="N78" s="7">
        <v>259866.27862931372</v>
      </c>
      <c r="O78" s="7">
        <v>1106597.6662572059</v>
      </c>
      <c r="P78" s="8">
        <v>1.091470805297696</v>
      </c>
      <c r="Q78" s="7">
        <v>40116</v>
      </c>
      <c r="R78" t="s">
        <v>173</v>
      </c>
    </row>
    <row r="79" spans="1:18" x14ac:dyDescent="0.3">
      <c r="A79" s="5">
        <v>1</v>
      </c>
      <c r="B79" s="6">
        <v>51</v>
      </c>
      <c r="C79" s="5" t="s">
        <v>34</v>
      </c>
      <c r="D79" s="6">
        <v>5102310</v>
      </c>
      <c r="E79" s="5" t="s">
        <v>108</v>
      </c>
      <c r="F79" s="7">
        <v>277892.65458366001</v>
      </c>
      <c r="G79" s="7">
        <v>72781.624168380848</v>
      </c>
      <c r="H79" s="7">
        <v>173284.60615178317</v>
      </c>
      <c r="I79" s="7">
        <v>155244.90479362069</v>
      </c>
      <c r="J79" s="7">
        <v>679203.78969744476</v>
      </c>
      <c r="K79" s="7">
        <v>334541.91939466132</v>
      </c>
      <c r="L79" s="7">
        <v>88158.195642822291</v>
      </c>
      <c r="M79" s="7">
        <v>225520.4915344436</v>
      </c>
      <c r="N79" s="7">
        <v>207969.24609639769</v>
      </c>
      <c r="O79" s="7">
        <v>856189.85266832495</v>
      </c>
      <c r="P79" s="8">
        <v>1.260578733004007</v>
      </c>
      <c r="Q79" s="7">
        <v>12031</v>
      </c>
      <c r="R79" t="s">
        <v>174</v>
      </c>
    </row>
    <row r="80" spans="1:18" x14ac:dyDescent="0.3">
      <c r="A80" s="5">
        <v>1</v>
      </c>
      <c r="B80" s="6">
        <v>51</v>
      </c>
      <c r="C80" s="5" t="s">
        <v>34</v>
      </c>
      <c r="D80" s="6">
        <v>5102340</v>
      </c>
      <c r="E80" s="5" t="s">
        <v>109</v>
      </c>
      <c r="F80" s="7">
        <v>1649382.7707378431</v>
      </c>
      <c r="G80" s="7">
        <v>431982.47578546446</v>
      </c>
      <c r="H80" s="7">
        <v>1107370.4943001836</v>
      </c>
      <c r="I80" s="7">
        <v>1038934.6906419712</v>
      </c>
      <c r="J80" s="7">
        <v>4227670.4314654628</v>
      </c>
      <c r="K80" s="7">
        <v>1722890.884882506</v>
      </c>
      <c r="L80" s="7">
        <v>454014.70756053453</v>
      </c>
      <c r="M80" s="7">
        <v>1135138.958980748</v>
      </c>
      <c r="N80" s="7">
        <v>1047829.9088937342</v>
      </c>
      <c r="O80" s="7">
        <v>4359874.4603175223</v>
      </c>
      <c r="P80" s="8">
        <v>1.0312711293359338</v>
      </c>
      <c r="Q80" s="7">
        <v>79287</v>
      </c>
      <c r="R80" t="s">
        <v>173</v>
      </c>
    </row>
    <row r="81" spans="1:18" x14ac:dyDescent="0.3">
      <c r="A81" s="5">
        <v>1</v>
      </c>
      <c r="B81" s="6">
        <v>51</v>
      </c>
      <c r="C81" s="5" t="s">
        <v>34</v>
      </c>
      <c r="D81" s="6">
        <v>5102370</v>
      </c>
      <c r="E81" s="5" t="s">
        <v>110</v>
      </c>
      <c r="F81" s="7">
        <v>211530.22960845759</v>
      </c>
      <c r="G81" s="7">
        <v>0</v>
      </c>
      <c r="H81" s="7">
        <v>102823.65991681267</v>
      </c>
      <c r="I81" s="7">
        <v>95570.123353808274</v>
      </c>
      <c r="J81" s="7">
        <v>409924.01287907851</v>
      </c>
      <c r="K81" s="7">
        <v>189816.17600436221</v>
      </c>
      <c r="L81" s="7">
        <v>0</v>
      </c>
      <c r="M81" s="7">
        <v>90838.960077870652</v>
      </c>
      <c r="N81" s="7">
        <v>83169.955514715926</v>
      </c>
      <c r="O81" s="7">
        <v>363825.0915969488</v>
      </c>
      <c r="P81" s="8">
        <v>0.88754276443003055</v>
      </c>
      <c r="Q81" s="7">
        <v>14000</v>
      </c>
      <c r="R81" t="s">
        <v>174</v>
      </c>
    </row>
    <row r="82" spans="1:18" x14ac:dyDescent="0.3">
      <c r="A82" s="5">
        <v>1</v>
      </c>
      <c r="B82" s="6">
        <v>51</v>
      </c>
      <c r="C82" s="5" t="s">
        <v>34</v>
      </c>
      <c r="D82" s="6">
        <v>5102360</v>
      </c>
      <c r="E82" s="5" t="s">
        <v>111</v>
      </c>
      <c r="F82" s="7">
        <v>792201.44814147847</v>
      </c>
      <c r="G82" s="7">
        <v>0</v>
      </c>
      <c r="H82" s="7">
        <v>461530.3820122293</v>
      </c>
      <c r="I82" s="7">
        <v>428972.43276619498</v>
      </c>
      <c r="J82" s="7">
        <v>1682704.2629199028</v>
      </c>
      <c r="K82" s="7">
        <v>738174.01779474178</v>
      </c>
      <c r="L82" s="7">
        <v>0</v>
      </c>
      <c r="M82" s="7">
        <v>409645.42533200653</v>
      </c>
      <c r="N82" s="7">
        <v>375061.44689969608</v>
      </c>
      <c r="O82" s="7">
        <v>1522880.8900264443</v>
      </c>
      <c r="P82" s="8">
        <v>0.90501992749686988</v>
      </c>
      <c r="Q82" s="7">
        <v>42642</v>
      </c>
      <c r="R82" t="s">
        <v>173</v>
      </c>
    </row>
    <row r="83" spans="1:18" x14ac:dyDescent="0.3">
      <c r="A83" s="5">
        <v>1</v>
      </c>
      <c r="B83" s="6">
        <v>51</v>
      </c>
      <c r="C83" s="5" t="s">
        <v>34</v>
      </c>
      <c r="D83" s="6">
        <v>5102390</v>
      </c>
      <c r="E83" s="5" t="s">
        <v>112</v>
      </c>
      <c r="F83" s="7">
        <v>253006.74521795908</v>
      </c>
      <c r="G83" s="7">
        <v>0</v>
      </c>
      <c r="H83" s="7">
        <v>122985.16186128574</v>
      </c>
      <c r="I83" s="7">
        <v>114309.36322710398</v>
      </c>
      <c r="J83" s="7">
        <v>490301.2703063488</v>
      </c>
      <c r="K83" s="7">
        <v>248724.64441950916</v>
      </c>
      <c r="L83" s="7">
        <v>0</v>
      </c>
      <c r="M83" s="7">
        <v>119030.36148134772</v>
      </c>
      <c r="N83" s="7">
        <v>108981.32101928297</v>
      </c>
      <c r="O83" s="7">
        <v>476736.32692013984</v>
      </c>
      <c r="P83" s="8">
        <v>0.97233345249598613</v>
      </c>
      <c r="Q83" s="7">
        <v>16703</v>
      </c>
      <c r="R83" t="s">
        <v>174</v>
      </c>
    </row>
    <row r="84" spans="1:18" x14ac:dyDescent="0.3">
      <c r="A84" s="5">
        <v>1</v>
      </c>
      <c r="B84" s="6">
        <v>51</v>
      </c>
      <c r="C84" s="5" t="s">
        <v>34</v>
      </c>
      <c r="D84" s="6">
        <v>5102400</v>
      </c>
      <c r="E84" s="5" t="s">
        <v>113</v>
      </c>
      <c r="F84" s="7">
        <v>532973.22558209405</v>
      </c>
      <c r="G84" s="7">
        <v>139588.63739756629</v>
      </c>
      <c r="H84" s="7">
        <v>402149.7604133992</v>
      </c>
      <c r="I84" s="7">
        <v>391747.94780005282</v>
      </c>
      <c r="J84" s="7">
        <v>1466459.5711931123</v>
      </c>
      <c r="K84" s="7">
        <v>518539.97506172513</v>
      </c>
      <c r="L84" s="7">
        <v>136645.20324637453</v>
      </c>
      <c r="M84" s="7">
        <v>366458.92181047227</v>
      </c>
      <c r="N84" s="7">
        <v>352573.15302004752</v>
      </c>
      <c r="O84" s="7">
        <v>1374217.2531386195</v>
      </c>
      <c r="P84" s="8">
        <v>0.93709862865196858</v>
      </c>
      <c r="Q84" s="7">
        <v>13725</v>
      </c>
      <c r="R84" t="s">
        <v>174</v>
      </c>
    </row>
    <row r="85" spans="1:18" x14ac:dyDescent="0.3">
      <c r="A85" s="5">
        <v>1</v>
      </c>
      <c r="B85" s="6">
        <v>51</v>
      </c>
      <c r="C85" s="5" t="s">
        <v>34</v>
      </c>
      <c r="D85" s="6">
        <v>5102430</v>
      </c>
      <c r="E85" s="5" t="s">
        <v>114</v>
      </c>
      <c r="F85" s="7">
        <v>101617.46324327865</v>
      </c>
      <c r="G85" s="7">
        <v>16217.797263460179</v>
      </c>
      <c r="H85" s="7">
        <v>49395.679763959037</v>
      </c>
      <c r="I85" s="7">
        <v>45911.137689574556</v>
      </c>
      <c r="J85" s="7">
        <v>213142.07796027244</v>
      </c>
      <c r="K85" s="7">
        <v>100362.57581839843</v>
      </c>
      <c r="L85" s="7">
        <v>13785.127673941151</v>
      </c>
      <c r="M85" s="7">
        <v>48029.794983701737</v>
      </c>
      <c r="N85" s="7">
        <v>43974.919007780838</v>
      </c>
      <c r="O85" s="7">
        <v>206152.41748382215</v>
      </c>
      <c r="P85" s="8">
        <v>0.96720656689031115</v>
      </c>
      <c r="Q85" s="7">
        <v>8490</v>
      </c>
      <c r="R85" t="s">
        <v>174</v>
      </c>
    </row>
    <row r="86" spans="1:18" x14ac:dyDescent="0.3">
      <c r="A86" s="5">
        <v>1</v>
      </c>
      <c r="B86" s="6">
        <v>51</v>
      </c>
      <c r="C86" s="5" t="s">
        <v>34</v>
      </c>
      <c r="D86" s="6">
        <v>5102460</v>
      </c>
      <c r="E86" s="5" t="s">
        <v>115</v>
      </c>
      <c r="F86" s="7">
        <v>638047.06512616482</v>
      </c>
      <c r="G86" s="7">
        <v>167108.0574811332</v>
      </c>
      <c r="H86" s="7">
        <v>386790.54341833165</v>
      </c>
      <c r="I86" s="7">
        <v>381723.74524017464</v>
      </c>
      <c r="J86" s="7">
        <v>1573669.4112658044</v>
      </c>
      <c r="K86" s="7">
        <v>888717.8815223393</v>
      </c>
      <c r="L86" s="7">
        <v>234194.16320767134</v>
      </c>
      <c r="M86" s="7">
        <v>663637.47467189946</v>
      </c>
      <c r="N86" s="7">
        <v>638084.96538435156</v>
      </c>
      <c r="O86" s="7">
        <v>2424634.4847862618</v>
      </c>
      <c r="P86" s="8">
        <v>1.5407521220330329</v>
      </c>
      <c r="Q86" s="7">
        <v>30508</v>
      </c>
      <c r="R86" t="s">
        <v>173</v>
      </c>
    </row>
    <row r="87" spans="1:18" x14ac:dyDescent="0.3">
      <c r="A87" s="5">
        <v>1</v>
      </c>
      <c r="B87" s="6">
        <v>51</v>
      </c>
      <c r="C87" s="5" t="s">
        <v>34</v>
      </c>
      <c r="D87" s="6">
        <v>5102490</v>
      </c>
      <c r="E87" s="5" t="s">
        <v>116</v>
      </c>
      <c r="F87" s="7">
        <v>172818.81503958954</v>
      </c>
      <c r="G87" s="7">
        <v>45262.204084813966</v>
      </c>
      <c r="H87" s="7">
        <v>99108.231133478679</v>
      </c>
      <c r="I87" s="7">
        <v>87437.917890127035</v>
      </c>
      <c r="J87" s="7">
        <v>404627.16814800922</v>
      </c>
      <c r="K87" s="7">
        <v>182543.52558273915</v>
      </c>
      <c r="L87" s="7">
        <v>48103.711100757377</v>
      </c>
      <c r="M87" s="7">
        <v>100048.79508069289</v>
      </c>
      <c r="N87" s="7">
        <v>87729.294236972666</v>
      </c>
      <c r="O87" s="7">
        <v>418425.32600116206</v>
      </c>
      <c r="P87" s="8">
        <v>1.0341009179297262</v>
      </c>
      <c r="Q87" s="7">
        <v>10943</v>
      </c>
      <c r="R87" t="s">
        <v>174</v>
      </c>
    </row>
    <row r="88" spans="1:18" x14ac:dyDescent="0.3">
      <c r="A88" s="5">
        <v>1</v>
      </c>
      <c r="B88" s="6">
        <v>51</v>
      </c>
      <c r="C88" s="5" t="s">
        <v>34</v>
      </c>
      <c r="D88" s="6">
        <v>5102520</v>
      </c>
      <c r="E88" s="5" t="s">
        <v>117</v>
      </c>
      <c r="F88" s="7">
        <v>973315.56630296854</v>
      </c>
      <c r="G88" s="7">
        <v>0</v>
      </c>
      <c r="H88" s="7">
        <v>593588.21974852809</v>
      </c>
      <c r="I88" s="7">
        <v>551714.45393628196</v>
      </c>
      <c r="J88" s="7">
        <v>2118618.2399877785</v>
      </c>
      <c r="K88" s="7">
        <v>919263.01329315675</v>
      </c>
      <c r="L88" s="7">
        <v>0</v>
      </c>
      <c r="M88" s="7">
        <v>539639.1095813734</v>
      </c>
      <c r="N88" s="7">
        <v>494080.52117075515</v>
      </c>
      <c r="O88" s="7">
        <v>1952982.6440452852</v>
      </c>
      <c r="P88" s="8">
        <v>0.92181904563256811</v>
      </c>
      <c r="Q88" s="7">
        <v>98915</v>
      </c>
      <c r="R88" t="s">
        <v>173</v>
      </c>
    </row>
    <row r="89" spans="1:18" x14ac:dyDescent="0.3">
      <c r="A89" s="5">
        <v>1</v>
      </c>
      <c r="B89" s="6">
        <v>51</v>
      </c>
      <c r="C89" s="5" t="s">
        <v>34</v>
      </c>
      <c r="D89" s="6">
        <v>5102580</v>
      </c>
      <c r="E89" s="5" t="s">
        <v>118</v>
      </c>
      <c r="F89" s="7">
        <v>239181.24001479198</v>
      </c>
      <c r="G89" s="7">
        <v>62642.890453382519</v>
      </c>
      <c r="H89" s="7">
        <v>129528.05647856431</v>
      </c>
      <c r="I89" s="7">
        <v>116281.4495993032</v>
      </c>
      <c r="J89" s="7">
        <v>547633.63654604205</v>
      </c>
      <c r="K89" s="7">
        <v>233452.0785341007</v>
      </c>
      <c r="L89" s="7">
        <v>61519.08869857814</v>
      </c>
      <c r="M89" s="7">
        <v>121576.880328864</v>
      </c>
      <c r="N89" s="7">
        <v>108305.06324306328</v>
      </c>
      <c r="O89" s="7">
        <v>524853.11080460611</v>
      </c>
      <c r="P89" s="8">
        <v>0.95840188728158837</v>
      </c>
      <c r="Q89" s="7">
        <v>14652</v>
      </c>
      <c r="R89" t="s">
        <v>174</v>
      </c>
    </row>
    <row r="90" spans="1:18" x14ac:dyDescent="0.3">
      <c r="A90" s="5">
        <v>1</v>
      </c>
      <c r="B90" s="6">
        <v>51</v>
      </c>
      <c r="C90" s="5" t="s">
        <v>34</v>
      </c>
      <c r="D90" s="6">
        <v>5102610</v>
      </c>
      <c r="E90" s="5" t="s">
        <v>119</v>
      </c>
      <c r="F90" s="7">
        <v>162449.68613721422</v>
      </c>
      <c r="G90" s="7">
        <v>0</v>
      </c>
      <c r="H90" s="7">
        <v>78965.882615852868</v>
      </c>
      <c r="I90" s="7">
        <v>73395.356170408311</v>
      </c>
      <c r="J90" s="7">
        <v>314810.92492347537</v>
      </c>
      <c r="K90" s="7">
        <v>162907.36944435677</v>
      </c>
      <c r="L90" s="7">
        <v>0</v>
      </c>
      <c r="M90" s="7">
        <v>77961.406350356425</v>
      </c>
      <c r="N90" s="7">
        <v>71379.578679296421</v>
      </c>
      <c r="O90" s="7">
        <v>312248.3544740096</v>
      </c>
      <c r="P90" s="8">
        <v>0.99185996975775637</v>
      </c>
      <c r="Q90" s="7">
        <v>24986</v>
      </c>
      <c r="R90" t="s">
        <v>173</v>
      </c>
    </row>
    <row r="91" spans="1:18" x14ac:dyDescent="0.3">
      <c r="A91" s="5">
        <v>1</v>
      </c>
      <c r="B91" s="6">
        <v>51</v>
      </c>
      <c r="C91" s="5" t="s">
        <v>34</v>
      </c>
      <c r="D91" s="6">
        <v>5102640</v>
      </c>
      <c r="E91" s="5" t="s">
        <v>120</v>
      </c>
      <c r="F91" s="7">
        <v>4758047.6156699806</v>
      </c>
      <c r="G91" s="7">
        <v>1246159.0028630979</v>
      </c>
      <c r="H91" s="7">
        <v>4129579.6357766967</v>
      </c>
      <c r="I91" s="7">
        <v>4199073.2547748806</v>
      </c>
      <c r="J91" s="7">
        <v>14332859.509084657</v>
      </c>
      <c r="K91" s="7">
        <v>5221763.0027253646</v>
      </c>
      <c r="L91" s="7">
        <v>1376034.4450336176</v>
      </c>
      <c r="M91" s="7">
        <v>4483999.0121197179</v>
      </c>
      <c r="N91" s="7">
        <v>4497232.1156290639</v>
      </c>
      <c r="O91" s="7">
        <v>15579028.575507764</v>
      </c>
      <c r="P91" s="8">
        <v>1.086944902071582</v>
      </c>
      <c r="Q91" s="7">
        <v>184306</v>
      </c>
      <c r="R91" t="s">
        <v>173</v>
      </c>
    </row>
    <row r="92" spans="1:18" x14ac:dyDescent="0.3">
      <c r="A92" s="5">
        <v>1</v>
      </c>
      <c r="B92" s="6">
        <v>51</v>
      </c>
      <c r="C92" s="5" t="s">
        <v>34</v>
      </c>
      <c r="D92" s="6">
        <v>5102670</v>
      </c>
      <c r="E92" s="5" t="s">
        <v>121</v>
      </c>
      <c r="F92" s="7">
        <v>5626078.4440260958</v>
      </c>
      <c r="G92" s="7">
        <v>1462825.5012789068</v>
      </c>
      <c r="H92" s="7">
        <v>4715862.0674817273</v>
      </c>
      <c r="I92" s="7">
        <v>5026210.901404975</v>
      </c>
      <c r="J92" s="7">
        <v>16830976.914191708</v>
      </c>
      <c r="K92" s="7">
        <v>5636304.0767578827</v>
      </c>
      <c r="L92" s="7">
        <v>1485273.9483301577</v>
      </c>
      <c r="M92" s="7">
        <v>4880766.8837242117</v>
      </c>
      <c r="N92" s="7">
        <v>4905912.0694513749</v>
      </c>
      <c r="O92" s="7">
        <v>16908256.978263624</v>
      </c>
      <c r="P92" s="8">
        <v>1.0045915376431154</v>
      </c>
      <c r="Q92" s="7">
        <v>232995</v>
      </c>
      <c r="R92" t="s">
        <v>173</v>
      </c>
    </row>
    <row r="93" spans="1:18" x14ac:dyDescent="0.3">
      <c r="A93" s="5">
        <v>1</v>
      </c>
      <c r="B93" s="6">
        <v>51</v>
      </c>
      <c r="C93" s="5" t="s">
        <v>34</v>
      </c>
      <c r="D93" s="6">
        <v>5102710</v>
      </c>
      <c r="E93" s="5" t="s">
        <v>122</v>
      </c>
      <c r="F93" s="7">
        <v>320060.44545331987</v>
      </c>
      <c r="G93" s="7">
        <v>83825.601965075461</v>
      </c>
      <c r="H93" s="7">
        <v>224718.39534605737</v>
      </c>
      <c r="I93" s="7">
        <v>212655.40826350969</v>
      </c>
      <c r="J93" s="7">
        <v>841259.85102796229</v>
      </c>
      <c r="K93" s="7">
        <v>343996.36494277132</v>
      </c>
      <c r="L93" s="7">
        <v>90649.622910988968</v>
      </c>
      <c r="M93" s="7">
        <v>248736.17149755562</v>
      </c>
      <c r="N93" s="7">
        <v>236188.25434958233</v>
      </c>
      <c r="O93" s="7">
        <v>919570.41370089829</v>
      </c>
      <c r="P93" s="8">
        <v>1.0930872459647822</v>
      </c>
      <c r="Q93" s="7">
        <v>11900</v>
      </c>
      <c r="R93" t="s">
        <v>174</v>
      </c>
    </row>
    <row r="94" spans="1:18" x14ac:dyDescent="0.3">
      <c r="A94" s="5">
        <v>1</v>
      </c>
      <c r="B94" s="6">
        <v>51</v>
      </c>
      <c r="C94" s="5" t="s">
        <v>34</v>
      </c>
      <c r="D94" s="6">
        <v>5102730</v>
      </c>
      <c r="E94" s="5" t="s">
        <v>123</v>
      </c>
      <c r="F94" s="7">
        <v>199778.55018576558</v>
      </c>
      <c r="G94" s="7">
        <v>52323.107922044954</v>
      </c>
      <c r="H94" s="7">
        <v>119676.39057217179</v>
      </c>
      <c r="I94" s="7">
        <v>105009.45326278478</v>
      </c>
      <c r="J94" s="7">
        <v>476787.50194276706</v>
      </c>
      <c r="K94" s="7">
        <v>205816.00693193296</v>
      </c>
      <c r="L94" s="7">
        <v>54236.455145475433</v>
      </c>
      <c r="M94" s="7">
        <v>120189.84597771337</v>
      </c>
      <c r="N94" s="7">
        <v>103422.09460961599</v>
      </c>
      <c r="O94" s="7">
        <v>483664.40266473772</v>
      </c>
      <c r="P94" s="8">
        <v>1.0144234081093764</v>
      </c>
      <c r="Q94" s="7">
        <v>12302</v>
      </c>
      <c r="R94" t="s">
        <v>174</v>
      </c>
    </row>
    <row r="95" spans="1:18" x14ac:dyDescent="0.3">
      <c r="A95" s="5">
        <v>1</v>
      </c>
      <c r="B95" s="6">
        <v>51</v>
      </c>
      <c r="C95" s="5" t="s">
        <v>34</v>
      </c>
      <c r="D95" s="6">
        <v>5102760</v>
      </c>
      <c r="E95" s="5" t="s">
        <v>124</v>
      </c>
      <c r="F95" s="7">
        <v>123738.2715683461</v>
      </c>
      <c r="G95" s="7">
        <v>32407.738124726799</v>
      </c>
      <c r="H95" s="7">
        <v>93379.676380989084</v>
      </c>
      <c r="I95" s="7">
        <v>90969.639964914168</v>
      </c>
      <c r="J95" s="7">
        <v>340495.32603897614</v>
      </c>
      <c r="K95" s="7">
        <v>119271.46691461842</v>
      </c>
      <c r="L95" s="7">
        <v>31430.313229180112</v>
      </c>
      <c r="M95" s="7">
        <v>84257.851441225241</v>
      </c>
      <c r="N95" s="7">
        <v>81872.675968422758</v>
      </c>
      <c r="O95" s="7">
        <v>316832.3075534465</v>
      </c>
      <c r="P95" s="8">
        <v>0.93050413125840981</v>
      </c>
      <c r="Q95" s="7">
        <v>3609</v>
      </c>
      <c r="R95" t="s">
        <v>174</v>
      </c>
    </row>
    <row r="96" spans="1:18" x14ac:dyDescent="0.3">
      <c r="A96" s="5">
        <v>1</v>
      </c>
      <c r="B96" s="6">
        <v>51</v>
      </c>
      <c r="C96" s="5" t="s">
        <v>34</v>
      </c>
      <c r="D96" s="6">
        <v>5102790</v>
      </c>
      <c r="E96" s="5" t="s">
        <v>125</v>
      </c>
      <c r="F96" s="7">
        <v>320060.44545331987</v>
      </c>
      <c r="G96" s="7">
        <v>83825.601965075461</v>
      </c>
      <c r="H96" s="7">
        <v>186392.76625287288</v>
      </c>
      <c r="I96" s="7">
        <v>163697.47317896926</v>
      </c>
      <c r="J96" s="7">
        <v>753976.28685023752</v>
      </c>
      <c r="K96" s="7">
        <v>382541.41217737354</v>
      </c>
      <c r="L96" s="7">
        <v>100806.98023505326</v>
      </c>
      <c r="M96" s="7">
        <v>240150.9152526175</v>
      </c>
      <c r="N96" s="7">
        <v>214293.26963914165</v>
      </c>
      <c r="O96" s="7">
        <v>937792.57730418583</v>
      </c>
      <c r="P96" s="8">
        <v>1.2437958509568614</v>
      </c>
      <c r="Q96" s="7">
        <v>15559</v>
      </c>
      <c r="R96" t="s">
        <v>174</v>
      </c>
    </row>
    <row r="97" spans="1:18" x14ac:dyDescent="0.3">
      <c r="A97" s="5">
        <v>1</v>
      </c>
      <c r="B97" s="6">
        <v>51</v>
      </c>
      <c r="C97" s="5" t="s">
        <v>34</v>
      </c>
      <c r="D97" s="6">
        <v>5102820</v>
      </c>
      <c r="E97" s="5" t="s">
        <v>126</v>
      </c>
      <c r="F97" s="7">
        <v>498409.46257417614</v>
      </c>
      <c r="G97" s="7">
        <v>0</v>
      </c>
      <c r="H97" s="7">
        <v>247314.42385220304</v>
      </c>
      <c r="I97" s="7">
        <v>229868.00911242771</v>
      </c>
      <c r="J97" s="7">
        <v>975591.89553880692</v>
      </c>
      <c r="K97" s="7">
        <v>533812.54094713344</v>
      </c>
      <c r="L97" s="7">
        <v>0</v>
      </c>
      <c r="M97" s="7">
        <v>262945.72543613508</v>
      </c>
      <c r="N97" s="7">
        <v>240746.7486259306</v>
      </c>
      <c r="O97" s="7">
        <v>1037505.0150091992</v>
      </c>
      <c r="P97" s="8">
        <v>1.0634621092626015</v>
      </c>
      <c r="Q97" s="7">
        <v>37991</v>
      </c>
      <c r="R97" t="s">
        <v>173</v>
      </c>
    </row>
    <row r="98" spans="1:18" x14ac:dyDescent="0.3">
      <c r="A98" s="5">
        <v>1</v>
      </c>
      <c r="B98" s="6">
        <v>51</v>
      </c>
      <c r="C98" s="5" t="s">
        <v>34</v>
      </c>
      <c r="D98" s="6">
        <v>5102850</v>
      </c>
      <c r="E98" s="5" t="s">
        <v>127</v>
      </c>
      <c r="F98" s="7">
        <v>423060.45921691519</v>
      </c>
      <c r="G98" s="7">
        <v>110801.87559962457</v>
      </c>
      <c r="H98" s="7">
        <v>221750.21062916628</v>
      </c>
      <c r="I98" s="7">
        <v>201118.20483468441</v>
      </c>
      <c r="J98" s="7">
        <v>956730.75028039038</v>
      </c>
      <c r="K98" s="7">
        <v>429086.37487576116</v>
      </c>
      <c r="L98" s="7">
        <v>113072.46832448943</v>
      </c>
      <c r="M98" s="7">
        <v>219168.32492055377</v>
      </c>
      <c r="N98" s="7">
        <v>196446.38335160888</v>
      </c>
      <c r="O98" s="7">
        <v>957773.55147241312</v>
      </c>
      <c r="P98" s="8">
        <v>1.0010899630765679</v>
      </c>
      <c r="Q98" s="7">
        <v>23750</v>
      </c>
      <c r="R98" t="s">
        <v>173</v>
      </c>
    </row>
    <row r="99" spans="1:18" x14ac:dyDescent="0.3">
      <c r="A99" s="5">
        <v>1</v>
      </c>
      <c r="B99" s="6">
        <v>51</v>
      </c>
      <c r="C99" s="5" t="s">
        <v>34</v>
      </c>
      <c r="D99" s="6">
        <v>5102880</v>
      </c>
      <c r="E99" s="5" t="s">
        <v>128</v>
      </c>
      <c r="F99" s="7">
        <v>340798.70325807051</v>
      </c>
      <c r="G99" s="7">
        <v>89257.066455253167</v>
      </c>
      <c r="H99" s="7">
        <v>194689.12349551372</v>
      </c>
      <c r="I99" s="7">
        <v>171961.41549895969</v>
      </c>
      <c r="J99" s="7">
        <v>796706.30870779708</v>
      </c>
      <c r="K99" s="7">
        <v>343996.36494277132</v>
      </c>
      <c r="L99" s="7">
        <v>90649.622910988968</v>
      </c>
      <c r="M99" s="7">
        <v>190568.20040302523</v>
      </c>
      <c r="N99" s="7">
        <v>166561.63384570443</v>
      </c>
      <c r="O99" s="7">
        <v>791775.82210248988</v>
      </c>
      <c r="P99" s="8">
        <v>0.99381141262292239</v>
      </c>
      <c r="Q99" s="7">
        <v>17643</v>
      </c>
      <c r="R99" t="s">
        <v>174</v>
      </c>
    </row>
    <row r="100" spans="1:18" x14ac:dyDescent="0.3">
      <c r="A100" s="5">
        <v>1</v>
      </c>
      <c r="B100" s="6">
        <v>51</v>
      </c>
      <c r="C100" s="5" t="s">
        <v>34</v>
      </c>
      <c r="D100" s="6">
        <v>5102910</v>
      </c>
      <c r="E100" s="5" t="s">
        <v>129</v>
      </c>
      <c r="F100" s="7">
        <v>1280608.124742524</v>
      </c>
      <c r="G100" s="7">
        <v>332968.37942376098</v>
      </c>
      <c r="H100" s="7">
        <v>1164290.9967189229</v>
      </c>
      <c r="I100" s="7">
        <v>1331880.9996405763</v>
      </c>
      <c r="J100" s="7">
        <v>4109748.5005257847</v>
      </c>
      <c r="K100" s="7">
        <v>1290895.4498380949</v>
      </c>
      <c r="L100" s="7">
        <v>340175.64623045549</v>
      </c>
      <c r="M100" s="7">
        <v>1106076.4468829767</v>
      </c>
      <c r="N100" s="7">
        <v>1265286.9496585475</v>
      </c>
      <c r="O100" s="7">
        <v>4002434.4926100746</v>
      </c>
      <c r="P100" s="8">
        <v>0.97388793793537953</v>
      </c>
      <c r="Q100" s="7">
        <v>33394</v>
      </c>
      <c r="R100" t="s">
        <v>173</v>
      </c>
    </row>
    <row r="101" spans="1:18" x14ac:dyDescent="0.3">
      <c r="A101" s="5">
        <v>1</v>
      </c>
      <c r="B101" s="6">
        <v>51</v>
      </c>
      <c r="C101" s="5" t="s">
        <v>34</v>
      </c>
      <c r="D101" s="6">
        <v>5102940</v>
      </c>
      <c r="E101" s="5" t="s">
        <v>130</v>
      </c>
      <c r="F101" s="7">
        <v>1003873.0902139405</v>
      </c>
      <c r="G101" s="7">
        <v>254963.79103451601</v>
      </c>
      <c r="H101" s="7">
        <v>569898.45496377232</v>
      </c>
      <c r="I101" s="7">
        <v>529695.84708515962</v>
      </c>
      <c r="J101" s="7">
        <v>2358431.1832973883</v>
      </c>
      <c r="K101" s="7">
        <v>1063988.7566834555</v>
      </c>
      <c r="L101" s="7">
        <v>280381.39179445431</v>
      </c>
      <c r="M101" s="7">
        <v>643529.64438307588</v>
      </c>
      <c r="N101" s="7">
        <v>589200.1829375854</v>
      </c>
      <c r="O101" s="7">
        <v>2577099.975798571</v>
      </c>
      <c r="P101" s="8">
        <v>1.0927179024979885</v>
      </c>
      <c r="Q101" s="7">
        <v>59952</v>
      </c>
      <c r="R101" t="s">
        <v>173</v>
      </c>
    </row>
    <row r="102" spans="1:18" x14ac:dyDescent="0.3">
      <c r="A102" s="5">
        <v>1</v>
      </c>
      <c r="B102" s="6">
        <v>51</v>
      </c>
      <c r="C102" s="5" t="s">
        <v>34</v>
      </c>
      <c r="D102" s="6">
        <v>5102980</v>
      </c>
      <c r="E102" s="5" t="s">
        <v>131</v>
      </c>
      <c r="F102" s="7">
        <v>80879.205438527933</v>
      </c>
      <c r="G102" s="7">
        <v>0</v>
      </c>
      <c r="H102" s="7">
        <v>39314.928791722501</v>
      </c>
      <c r="I102" s="7">
        <v>36541.517752926688</v>
      </c>
      <c r="J102" s="7">
        <v>156735.65198317711</v>
      </c>
      <c r="K102" s="7">
        <v>87271.805059476901</v>
      </c>
      <c r="L102" s="7">
        <v>0</v>
      </c>
      <c r="M102" s="7">
        <v>41765.039116262356</v>
      </c>
      <c r="N102" s="7">
        <v>38239.060006765947</v>
      </c>
      <c r="O102" s="7">
        <v>167275.90418250521</v>
      </c>
      <c r="P102" s="8">
        <v>1.0672485938327509</v>
      </c>
      <c r="Q102" s="7">
        <v>12582</v>
      </c>
      <c r="R102" t="s">
        <v>174</v>
      </c>
    </row>
    <row r="103" spans="1:18" x14ac:dyDescent="0.3">
      <c r="A103" s="5">
        <v>1</v>
      </c>
      <c r="B103" s="6">
        <v>51</v>
      </c>
      <c r="C103" s="5" t="s">
        <v>34</v>
      </c>
      <c r="D103" s="6">
        <v>5103000</v>
      </c>
      <c r="E103" s="5" t="s">
        <v>132</v>
      </c>
      <c r="F103" s="7">
        <v>2734684.9291864652</v>
      </c>
      <c r="G103" s="7">
        <v>716229.11743809644</v>
      </c>
      <c r="H103" s="7">
        <v>2162489.096060941</v>
      </c>
      <c r="I103" s="7">
        <v>2142207.4381822576</v>
      </c>
      <c r="J103" s="7">
        <v>7755610.5808677599</v>
      </c>
      <c r="K103" s="7">
        <v>2566518.3337907819</v>
      </c>
      <c r="L103" s="7">
        <v>676326.67918156483</v>
      </c>
      <c r="M103" s="7">
        <v>1946240.186454847</v>
      </c>
      <c r="N103" s="7">
        <v>1927986.6943640318</v>
      </c>
      <c r="O103" s="7">
        <v>7117071.8937912248</v>
      </c>
      <c r="P103" s="8">
        <v>0.91766751561099003</v>
      </c>
      <c r="Q103" s="7">
        <v>97029</v>
      </c>
      <c r="R103" t="s">
        <v>173</v>
      </c>
    </row>
    <row r="104" spans="1:18" x14ac:dyDescent="0.3">
      <c r="A104" s="5">
        <v>1</v>
      </c>
      <c r="B104" s="6">
        <v>51</v>
      </c>
      <c r="C104" s="5" t="s">
        <v>34</v>
      </c>
      <c r="D104" s="6">
        <v>5103030</v>
      </c>
      <c r="E104" s="5" t="s">
        <v>133</v>
      </c>
      <c r="F104" s="7">
        <v>203417.0159213921</v>
      </c>
      <c r="G104" s="7">
        <v>0</v>
      </c>
      <c r="H104" s="7">
        <v>98944.614568690071</v>
      </c>
      <c r="I104" s="7">
        <v>91976.824654131415</v>
      </c>
      <c r="J104" s="7">
        <v>394338.45514421363</v>
      </c>
      <c r="K104" s="7">
        <v>207997.80205841985</v>
      </c>
      <c r="L104" s="7">
        <v>0</v>
      </c>
      <c r="M104" s="7">
        <v>99540.009893758644</v>
      </c>
      <c r="N104" s="7">
        <v>91136.426349458823</v>
      </c>
      <c r="O104" s="7">
        <v>398674.23830163729</v>
      </c>
      <c r="P104" s="8">
        <v>1.0109950807507171</v>
      </c>
      <c r="Q104" s="7">
        <v>31489</v>
      </c>
      <c r="R104" t="s">
        <v>173</v>
      </c>
    </row>
    <row r="105" spans="1:18" x14ac:dyDescent="0.3">
      <c r="A105" s="5">
        <v>1</v>
      </c>
      <c r="B105" s="6">
        <v>51</v>
      </c>
      <c r="C105" s="5" t="s">
        <v>34</v>
      </c>
      <c r="D105" s="6">
        <v>5103060</v>
      </c>
      <c r="E105" s="5" t="s">
        <v>134</v>
      </c>
      <c r="F105" s="7">
        <v>429622.84099701524</v>
      </c>
      <c r="G105" s="7">
        <v>111888.16849766011</v>
      </c>
      <c r="H105" s="7">
        <v>279889.25333575264</v>
      </c>
      <c r="I105" s="7">
        <v>256834.88402845926</v>
      </c>
      <c r="J105" s="7">
        <v>1078235.1468588873</v>
      </c>
      <c r="K105" s="7">
        <v>430540.90496008593</v>
      </c>
      <c r="L105" s="7">
        <v>113455.76482728428</v>
      </c>
      <c r="M105" s="7">
        <v>275638.48626765952</v>
      </c>
      <c r="N105" s="7">
        <v>248284.71892741439</v>
      </c>
      <c r="O105" s="7">
        <v>1067919.8749824441</v>
      </c>
      <c r="P105" s="8">
        <v>0.99043318898804811</v>
      </c>
      <c r="Q105" s="7">
        <v>21927</v>
      </c>
      <c r="R105" t="s">
        <v>173</v>
      </c>
    </row>
    <row r="106" spans="1:18" x14ac:dyDescent="0.3">
      <c r="A106" s="5">
        <v>1</v>
      </c>
      <c r="B106" s="6">
        <v>51</v>
      </c>
      <c r="C106" s="5" t="s">
        <v>34</v>
      </c>
      <c r="D106" s="6">
        <v>5103090</v>
      </c>
      <c r="E106" s="5" t="s">
        <v>135</v>
      </c>
      <c r="F106" s="7">
        <v>599335.65055729635</v>
      </c>
      <c r="G106" s="7">
        <v>0</v>
      </c>
      <c r="H106" s="7">
        <v>320903.90594952967</v>
      </c>
      <c r="I106" s="7">
        <v>298266.23464995716</v>
      </c>
      <c r="J106" s="7">
        <v>1218505.7911567832</v>
      </c>
      <c r="K106" s="7">
        <v>509435.30297370191</v>
      </c>
      <c r="L106" s="7">
        <v>0</v>
      </c>
      <c r="M106" s="7">
        <v>272768.32005710021</v>
      </c>
      <c r="N106" s="7">
        <v>253526.29945246357</v>
      </c>
      <c r="O106" s="7">
        <v>1035729.9224832656</v>
      </c>
      <c r="P106" s="8">
        <v>0.84999999999999987</v>
      </c>
      <c r="Q106" s="7">
        <v>43134</v>
      </c>
      <c r="R106" t="s">
        <v>173</v>
      </c>
    </row>
    <row r="107" spans="1:18" x14ac:dyDescent="0.3">
      <c r="A107" s="5">
        <v>1</v>
      </c>
      <c r="B107" s="6">
        <v>51</v>
      </c>
      <c r="C107" s="5" t="s">
        <v>34</v>
      </c>
      <c r="D107" s="6">
        <v>5103130</v>
      </c>
      <c r="E107" s="5" t="s">
        <v>136</v>
      </c>
      <c r="F107" s="7">
        <v>5208759.0852932278</v>
      </c>
      <c r="G107" s="7">
        <v>1364202.8311162926</v>
      </c>
      <c r="H107" s="7">
        <v>4567756.2780365814</v>
      </c>
      <c r="I107" s="7">
        <v>4657247.6696769623</v>
      </c>
      <c r="J107" s="7">
        <v>15797965.864123065</v>
      </c>
      <c r="K107" s="7">
        <v>5624667.8360832855</v>
      </c>
      <c r="L107" s="7">
        <v>1482207.576307799</v>
      </c>
      <c r="M107" s="7">
        <v>4869629.5399598759</v>
      </c>
      <c r="N107" s="7">
        <v>4894440.3514493452</v>
      </c>
      <c r="O107" s="7">
        <v>16870945.303800303</v>
      </c>
      <c r="P107" s="8">
        <v>1.0679188351782654</v>
      </c>
      <c r="Q107" s="7">
        <v>481086</v>
      </c>
      <c r="R107" t="s">
        <v>173</v>
      </c>
    </row>
    <row r="108" spans="1:18" x14ac:dyDescent="0.3">
      <c r="A108" s="5">
        <v>1</v>
      </c>
      <c r="B108" s="6">
        <v>51</v>
      </c>
      <c r="C108" s="5" t="s">
        <v>34</v>
      </c>
      <c r="D108" s="6">
        <v>5103150</v>
      </c>
      <c r="E108" s="5" t="s">
        <v>137</v>
      </c>
      <c r="F108" s="7">
        <v>570993.36489080405</v>
      </c>
      <c r="G108" s="7">
        <v>149546.32229622526</v>
      </c>
      <c r="H108" s="7">
        <v>310133.22838075319</v>
      </c>
      <c r="I108" s="7">
        <v>279058.51377982902</v>
      </c>
      <c r="J108" s="7">
        <v>1309731.4293476115</v>
      </c>
      <c r="K108" s="7">
        <v>547630.57674821746</v>
      </c>
      <c r="L108" s="7">
        <v>144311.13330227206</v>
      </c>
      <c r="M108" s="7">
        <v>279119.90554267791</v>
      </c>
      <c r="N108" s="7">
        <v>251152.66240184612</v>
      </c>
      <c r="O108" s="7">
        <v>1222214.2779950136</v>
      </c>
      <c r="P108" s="8">
        <v>0.93317931494078066</v>
      </c>
      <c r="Q108" s="7">
        <v>33706</v>
      </c>
      <c r="R108" t="s">
        <v>173</v>
      </c>
    </row>
    <row r="109" spans="1:18" x14ac:dyDescent="0.3">
      <c r="A109" s="5">
        <v>1</v>
      </c>
      <c r="B109" s="6">
        <v>51</v>
      </c>
      <c r="C109" s="5" t="s">
        <v>34</v>
      </c>
      <c r="D109" s="6">
        <v>5100023</v>
      </c>
      <c r="E109" s="5" t="s">
        <v>138</v>
      </c>
      <c r="F109" s="7">
        <v>35255.038268076285</v>
      </c>
      <c r="G109" s="7">
        <v>0</v>
      </c>
      <c r="H109" s="7">
        <v>17137.276652802109</v>
      </c>
      <c r="I109" s="7">
        <v>15928.353892301382</v>
      </c>
      <c r="J109" s="7">
        <v>68320.668813179771</v>
      </c>
      <c r="K109" s="7">
        <v>29966.782527864842</v>
      </c>
      <c r="L109" s="7">
        <v>0</v>
      </c>
      <c r="M109" s="7">
        <v>0</v>
      </c>
      <c r="N109" s="7">
        <v>0</v>
      </c>
      <c r="O109" s="7">
        <v>29966.782527864842</v>
      </c>
      <c r="P109" s="8">
        <v>0.43861957220892922</v>
      </c>
      <c r="Q109" s="7">
        <v>7480</v>
      </c>
      <c r="R109" t="s">
        <v>174</v>
      </c>
    </row>
    <row r="110" spans="1:18" x14ac:dyDescent="0.3">
      <c r="A110" s="5">
        <v>1</v>
      </c>
      <c r="B110" s="6">
        <v>51</v>
      </c>
      <c r="C110" s="5" t="s">
        <v>34</v>
      </c>
      <c r="D110" s="6">
        <v>5103180</v>
      </c>
      <c r="E110" s="5" t="s">
        <v>139</v>
      </c>
      <c r="F110" s="7">
        <v>170744.98925911449</v>
      </c>
      <c r="G110" s="7">
        <v>44719.057635796198</v>
      </c>
      <c r="H110" s="7">
        <v>86114.445552794918</v>
      </c>
      <c r="I110" s="7">
        <v>79074.157885744746</v>
      </c>
      <c r="J110" s="7">
        <v>380652.65033345035</v>
      </c>
      <c r="K110" s="7">
        <v>162907.36944435677</v>
      </c>
      <c r="L110" s="7">
        <v>42929.208313026495</v>
      </c>
      <c r="M110" s="7">
        <v>78072.86679849794</v>
      </c>
      <c r="N110" s="7">
        <v>71447.612340225169</v>
      </c>
      <c r="O110" s="7">
        <v>355357.05689610634</v>
      </c>
      <c r="P110" s="8">
        <v>0.93354678230879207</v>
      </c>
      <c r="Q110" s="7">
        <v>16738</v>
      </c>
      <c r="R110" t="s">
        <v>174</v>
      </c>
    </row>
    <row r="111" spans="1:18" x14ac:dyDescent="0.3">
      <c r="A111" s="5">
        <v>1</v>
      </c>
      <c r="B111" s="6">
        <v>51</v>
      </c>
      <c r="C111" s="5" t="s">
        <v>34</v>
      </c>
      <c r="D111" s="6">
        <v>5103210</v>
      </c>
      <c r="E111" s="5" t="s">
        <v>140</v>
      </c>
      <c r="F111" s="7">
        <v>95395.985901853404</v>
      </c>
      <c r="G111" s="7">
        <v>0</v>
      </c>
      <c r="H111" s="7">
        <v>46371.45447228806</v>
      </c>
      <c r="I111" s="7">
        <v>43100.251708580196</v>
      </c>
      <c r="J111" s="7">
        <v>184867.69208272168</v>
      </c>
      <c r="K111" s="7">
        <v>98180.780691911452</v>
      </c>
      <c r="L111" s="7">
        <v>0</v>
      </c>
      <c r="M111" s="7">
        <v>46985.669005795164</v>
      </c>
      <c r="N111" s="7">
        <v>43018.942507611697</v>
      </c>
      <c r="O111" s="7">
        <v>188185.39220531832</v>
      </c>
      <c r="P111" s="8">
        <v>1.0179463490089555</v>
      </c>
      <c r="Q111" s="7">
        <v>7502</v>
      </c>
      <c r="R111" t="s">
        <v>174</v>
      </c>
    </row>
    <row r="112" spans="1:18" x14ac:dyDescent="0.3">
      <c r="A112" s="5">
        <v>1</v>
      </c>
      <c r="B112" s="6">
        <v>51</v>
      </c>
      <c r="C112" s="5" t="s">
        <v>34</v>
      </c>
      <c r="D112" s="6">
        <v>5103240</v>
      </c>
      <c r="E112" s="5" t="s">
        <v>141</v>
      </c>
      <c r="F112" s="7">
        <v>6162554.146392148</v>
      </c>
      <c r="G112" s="7">
        <v>1614007.0361772822</v>
      </c>
      <c r="H112" s="7">
        <v>5674613.0207744641</v>
      </c>
      <c r="I112" s="7">
        <v>6002213.8301326344</v>
      </c>
      <c r="J112" s="7">
        <v>19453388.033476528</v>
      </c>
      <c r="K112" s="7">
        <v>5854426.43907254</v>
      </c>
      <c r="L112" s="7">
        <v>1533306.6843684181</v>
      </c>
      <c r="M112" s="7">
        <v>5390882.3697357411</v>
      </c>
      <c r="N112" s="7">
        <v>5702103.1386260027</v>
      </c>
      <c r="O112" s="7">
        <v>18480718.6318027</v>
      </c>
      <c r="P112" s="8">
        <v>0.95</v>
      </c>
      <c r="Q112" s="7">
        <v>229395</v>
      </c>
      <c r="R112" t="s">
        <v>173</v>
      </c>
    </row>
    <row r="113" spans="1:18" x14ac:dyDescent="0.3">
      <c r="A113" s="5">
        <v>1</v>
      </c>
      <c r="B113" s="6">
        <v>51</v>
      </c>
      <c r="C113" s="5" t="s">
        <v>34</v>
      </c>
      <c r="D113" s="6">
        <v>5103270</v>
      </c>
      <c r="E113" s="5" t="s">
        <v>142</v>
      </c>
      <c r="F113" s="7">
        <v>145167.80463325523</v>
      </c>
      <c r="G113" s="7">
        <v>38020.251431243712</v>
      </c>
      <c r="H113" s="7">
        <v>78649.111817801997</v>
      </c>
      <c r="I113" s="7">
        <v>70596.400838799978</v>
      </c>
      <c r="J113" s="7">
        <v>332433.56872110092</v>
      </c>
      <c r="K113" s="7">
        <v>159998.30927570755</v>
      </c>
      <c r="L113" s="7">
        <v>42162.615307436725</v>
      </c>
      <c r="M113" s="7">
        <v>85763.080853074964</v>
      </c>
      <c r="N113" s="7">
        <v>75716.716597030507</v>
      </c>
      <c r="O113" s="7">
        <v>363640.7220332498</v>
      </c>
      <c r="P113" s="8">
        <v>1.0938748557560096</v>
      </c>
      <c r="Q113" s="7">
        <v>9080</v>
      </c>
      <c r="R113" t="s">
        <v>174</v>
      </c>
    </row>
    <row r="114" spans="1:18" x14ac:dyDescent="0.3">
      <c r="A114" s="5">
        <v>1</v>
      </c>
      <c r="B114" s="6">
        <v>51</v>
      </c>
      <c r="C114" s="5" t="s">
        <v>34</v>
      </c>
      <c r="D114" s="6">
        <v>5103300</v>
      </c>
      <c r="E114" s="5" t="s">
        <v>143</v>
      </c>
      <c r="F114" s="7">
        <v>2900590.9916244717</v>
      </c>
      <c r="G114" s="7">
        <v>759680.83335951774</v>
      </c>
      <c r="H114" s="7">
        <v>2323781.1116167265</v>
      </c>
      <c r="I114" s="7">
        <v>2310860.5970419194</v>
      </c>
      <c r="J114" s="7">
        <v>8294913.5336426347</v>
      </c>
      <c r="K114" s="7">
        <v>2950514.276052481</v>
      </c>
      <c r="L114" s="7">
        <v>777516.95591941301</v>
      </c>
      <c r="M114" s="7">
        <v>2310128.7261182615</v>
      </c>
      <c r="N114" s="7">
        <v>2258096.1581078777</v>
      </c>
      <c r="O114" s="7">
        <v>8296256.1161980331</v>
      </c>
      <c r="P114" s="8">
        <v>1.0001618561242325</v>
      </c>
      <c r="Q114" s="7">
        <v>97847</v>
      </c>
      <c r="R114" t="s">
        <v>173</v>
      </c>
    </row>
    <row r="115" spans="1:18" x14ac:dyDescent="0.3">
      <c r="A115" s="5">
        <v>1</v>
      </c>
      <c r="B115" s="6">
        <v>51</v>
      </c>
      <c r="C115" s="5" t="s">
        <v>34</v>
      </c>
      <c r="D115" s="6">
        <v>5103330</v>
      </c>
      <c r="E115" s="5" t="s">
        <v>144</v>
      </c>
      <c r="F115" s="7">
        <v>838516.89057208854</v>
      </c>
      <c r="G115" s="7">
        <v>0</v>
      </c>
      <c r="H115" s="7">
        <v>495300.89776922174</v>
      </c>
      <c r="I115" s="7">
        <v>460360.65955396526</v>
      </c>
      <c r="J115" s="7">
        <v>1794178.4478952757</v>
      </c>
      <c r="K115" s="7">
        <v>836354.79848665325</v>
      </c>
      <c r="L115" s="7">
        <v>0</v>
      </c>
      <c r="M115" s="7">
        <v>480123.92884069949</v>
      </c>
      <c r="N115" s="7">
        <v>439589.86066111369</v>
      </c>
      <c r="O115" s="7">
        <v>1756068.5879884665</v>
      </c>
      <c r="P115" s="8">
        <v>0.97875915857114704</v>
      </c>
      <c r="Q115" s="7">
        <v>96914</v>
      </c>
      <c r="R115" t="s">
        <v>173</v>
      </c>
    </row>
    <row r="116" spans="1:18" x14ac:dyDescent="0.3">
      <c r="A116" s="5">
        <v>1</v>
      </c>
      <c r="B116" s="6">
        <v>51</v>
      </c>
      <c r="C116" s="5" t="s">
        <v>34</v>
      </c>
      <c r="D116" s="6">
        <v>5103370</v>
      </c>
      <c r="E116" s="5" t="s">
        <v>145</v>
      </c>
      <c r="F116" s="7">
        <v>320751.72071347834</v>
      </c>
      <c r="G116" s="7">
        <v>84006.650781414734</v>
      </c>
      <c r="H116" s="7">
        <v>155915.61503725839</v>
      </c>
      <c r="I116" s="7">
        <v>144916.78835348703</v>
      </c>
      <c r="J116" s="7">
        <v>705590.7748856385</v>
      </c>
      <c r="K116" s="7">
        <v>331632.85922601214</v>
      </c>
      <c r="L116" s="7">
        <v>71405.653164202522</v>
      </c>
      <c r="M116" s="7">
        <v>158707.14864179704</v>
      </c>
      <c r="N116" s="7">
        <v>145308.42802571057</v>
      </c>
      <c r="O116" s="7">
        <v>707054.08905772236</v>
      </c>
      <c r="P116" s="8">
        <v>1.0020738850679007</v>
      </c>
      <c r="Q116" s="7">
        <v>22593</v>
      </c>
      <c r="R116" t="s">
        <v>173</v>
      </c>
    </row>
    <row r="117" spans="1:18" x14ac:dyDescent="0.3">
      <c r="A117" s="5">
        <v>1</v>
      </c>
      <c r="B117" s="6">
        <v>51</v>
      </c>
      <c r="C117" s="5" t="s">
        <v>34</v>
      </c>
      <c r="D117" s="6">
        <v>5103390</v>
      </c>
      <c r="E117" s="5" t="s">
        <v>146</v>
      </c>
      <c r="F117" s="7">
        <v>965020.26318106812</v>
      </c>
      <c r="G117" s="7">
        <v>0</v>
      </c>
      <c r="H117" s="7">
        <v>587539.76916518621</v>
      </c>
      <c r="I117" s="7">
        <v>546092.6819742932</v>
      </c>
      <c r="J117" s="7">
        <v>2098652.7143205474</v>
      </c>
      <c r="K117" s="7">
        <v>978898.74675046559</v>
      </c>
      <c r="L117" s="7">
        <v>0</v>
      </c>
      <c r="M117" s="7">
        <v>582448.27467554214</v>
      </c>
      <c r="N117" s="7">
        <v>533275.55767769006</v>
      </c>
      <c r="O117" s="7">
        <v>2094622.5791036976</v>
      </c>
      <c r="P117" s="8">
        <v>0.99807965596720716</v>
      </c>
      <c r="Q117" s="7">
        <v>85397</v>
      </c>
      <c r="R117" t="s">
        <v>173</v>
      </c>
    </row>
    <row r="118" spans="1:18" x14ac:dyDescent="0.3">
      <c r="A118" s="5">
        <v>1</v>
      </c>
      <c r="B118" s="6">
        <v>51</v>
      </c>
      <c r="C118" s="5" t="s">
        <v>34</v>
      </c>
      <c r="D118" s="6">
        <v>5103420</v>
      </c>
      <c r="E118" s="5" t="s">
        <v>147</v>
      </c>
      <c r="F118" s="7">
        <v>570993.36489080405</v>
      </c>
      <c r="G118" s="7">
        <v>149546.32229622526</v>
      </c>
      <c r="H118" s="7">
        <v>349662.8771681845</v>
      </c>
      <c r="I118" s="7">
        <v>310381.40308457444</v>
      </c>
      <c r="J118" s="7">
        <v>1380583.9674397882</v>
      </c>
      <c r="K118" s="7">
        <v>573084.85322389787</v>
      </c>
      <c r="L118" s="7">
        <v>151018.82210118245</v>
      </c>
      <c r="M118" s="7">
        <v>332444.50813765859</v>
      </c>
      <c r="N118" s="7">
        <v>286619.82270656415</v>
      </c>
      <c r="O118" s="7">
        <v>1343168.0061693031</v>
      </c>
      <c r="P118" s="8">
        <v>0.97289845300762778</v>
      </c>
      <c r="Q118" s="7">
        <v>25448</v>
      </c>
      <c r="R118" t="s">
        <v>173</v>
      </c>
    </row>
    <row r="119" spans="1:18" x14ac:dyDescent="0.3">
      <c r="A119" s="5">
        <v>1</v>
      </c>
      <c r="B119" s="6">
        <v>51</v>
      </c>
      <c r="C119" s="5" t="s">
        <v>34</v>
      </c>
      <c r="D119" s="6">
        <v>5103460</v>
      </c>
      <c r="E119" s="5" t="s">
        <v>148</v>
      </c>
      <c r="F119" s="7">
        <v>317986.61967284483</v>
      </c>
      <c r="G119" s="7">
        <v>0</v>
      </c>
      <c r="H119" s="7">
        <v>154571.51490762684</v>
      </c>
      <c r="I119" s="7">
        <v>143667.50569526732</v>
      </c>
      <c r="J119" s="7">
        <v>616225.64027573902</v>
      </c>
      <c r="K119" s="7">
        <v>311269.43804546742</v>
      </c>
      <c r="L119" s="7">
        <v>0</v>
      </c>
      <c r="M119" s="7">
        <v>148961.97284800245</v>
      </c>
      <c r="N119" s="7">
        <v>136385.98069079855</v>
      </c>
      <c r="O119" s="7">
        <v>596617.39158426842</v>
      </c>
      <c r="P119" s="8">
        <v>0.96818008305740633</v>
      </c>
      <c r="Q119" s="7">
        <v>25523</v>
      </c>
      <c r="R119" t="s">
        <v>173</v>
      </c>
    </row>
    <row r="120" spans="1:18" x14ac:dyDescent="0.3">
      <c r="A120" s="5">
        <v>1</v>
      </c>
      <c r="B120" s="6">
        <v>51</v>
      </c>
      <c r="C120" s="5" t="s">
        <v>34</v>
      </c>
      <c r="D120" s="6">
        <v>5103480</v>
      </c>
      <c r="E120" s="5" t="s">
        <v>149</v>
      </c>
      <c r="F120" s="7">
        <v>410617.50453406479</v>
      </c>
      <c r="G120" s="7">
        <v>107542.99690551801</v>
      </c>
      <c r="H120" s="7">
        <v>230719.15557667476</v>
      </c>
      <c r="I120" s="7">
        <v>204801.77721657819</v>
      </c>
      <c r="J120" s="7">
        <v>953681.43423283566</v>
      </c>
      <c r="K120" s="7">
        <v>453086.12126711733</v>
      </c>
      <c r="L120" s="7">
        <v>119396.86062060494</v>
      </c>
      <c r="M120" s="7">
        <v>257568.66807301235</v>
      </c>
      <c r="N120" s="7">
        <v>223390.58100887624</v>
      </c>
      <c r="O120" s="7">
        <v>1053442.2309696109</v>
      </c>
      <c r="P120" s="8">
        <v>1.104605996463615</v>
      </c>
      <c r="Q120" s="7">
        <v>21476</v>
      </c>
      <c r="R120" t="s">
        <v>173</v>
      </c>
    </row>
    <row r="121" spans="1:18" x14ac:dyDescent="0.3">
      <c r="A121" s="5">
        <v>1</v>
      </c>
      <c r="B121" s="6">
        <v>51</v>
      </c>
      <c r="C121" s="5" t="s">
        <v>34</v>
      </c>
      <c r="D121" s="6">
        <v>5103510</v>
      </c>
      <c r="E121" s="5" t="s">
        <v>150</v>
      </c>
      <c r="F121" s="7">
        <v>686436.33333724993</v>
      </c>
      <c r="G121" s="7">
        <v>0</v>
      </c>
      <c r="H121" s="7">
        <v>384412.63707461994</v>
      </c>
      <c r="I121" s="7">
        <v>357294.84025083872</v>
      </c>
      <c r="J121" s="7">
        <v>1428143.8106627087</v>
      </c>
      <c r="K121" s="7">
        <v>736719.48771041725</v>
      </c>
      <c r="L121" s="7">
        <v>0</v>
      </c>
      <c r="M121" s="7">
        <v>408601.29935409996</v>
      </c>
      <c r="N121" s="7">
        <v>374105.47039952682</v>
      </c>
      <c r="O121" s="7">
        <v>1519426.257464044</v>
      </c>
      <c r="P121" s="8">
        <v>1.063916845152294</v>
      </c>
      <c r="Q121" s="7">
        <v>44968</v>
      </c>
      <c r="R121" t="s">
        <v>173</v>
      </c>
    </row>
    <row r="122" spans="1:18" x14ac:dyDescent="0.3">
      <c r="A122" s="5">
        <v>1</v>
      </c>
      <c r="B122" s="6">
        <v>51</v>
      </c>
      <c r="C122" s="5" t="s">
        <v>34</v>
      </c>
      <c r="D122" s="6">
        <v>5103520</v>
      </c>
      <c r="E122" s="5" t="s">
        <v>151</v>
      </c>
      <c r="F122" s="7">
        <v>631825.58778473933</v>
      </c>
      <c r="G122" s="7">
        <v>165478.61813407982</v>
      </c>
      <c r="H122" s="7">
        <v>367535.1749768756</v>
      </c>
      <c r="I122" s="7">
        <v>322892.3442653158</v>
      </c>
      <c r="J122" s="7">
        <v>1487731.7251610104</v>
      </c>
      <c r="K122" s="7">
        <v>697447.17543365294</v>
      </c>
      <c r="L122" s="7">
        <v>183790.67309014467</v>
      </c>
      <c r="M122" s="7">
        <v>414237.86552798189</v>
      </c>
      <c r="N122" s="7">
        <v>359387.24026998115</v>
      </c>
      <c r="O122" s="7">
        <v>1654862.9543217605</v>
      </c>
      <c r="P122" s="8">
        <v>1.1123396283981659</v>
      </c>
      <c r="Q122" s="7">
        <v>29449</v>
      </c>
      <c r="R122" t="s">
        <v>173</v>
      </c>
    </row>
    <row r="123" spans="1:18" x14ac:dyDescent="0.3">
      <c r="A123" s="5">
        <v>1</v>
      </c>
      <c r="B123" s="6">
        <v>51</v>
      </c>
      <c r="C123" s="5" t="s">
        <v>34</v>
      </c>
      <c r="D123" s="6">
        <v>5103600</v>
      </c>
      <c r="E123" s="5" t="s">
        <v>152</v>
      </c>
      <c r="F123" s="7">
        <v>299322.18764856906</v>
      </c>
      <c r="G123" s="7">
        <v>78394.137474897812</v>
      </c>
      <c r="H123" s="7">
        <v>153045.6420367143</v>
      </c>
      <c r="I123" s="7">
        <v>139911.13136646579</v>
      </c>
      <c r="J123" s="7">
        <v>670673.09852664697</v>
      </c>
      <c r="K123" s="7">
        <v>333814.65435249911</v>
      </c>
      <c r="L123" s="7">
        <v>87966.547391424858</v>
      </c>
      <c r="M123" s="7">
        <v>175412.17236862297</v>
      </c>
      <c r="N123" s="7">
        <v>155823.56407578787</v>
      </c>
      <c r="O123" s="7">
        <v>753016.93818833481</v>
      </c>
      <c r="P123" s="8">
        <v>1.122777907511995</v>
      </c>
      <c r="Q123" s="7">
        <v>17932</v>
      </c>
      <c r="R123" t="s">
        <v>174</v>
      </c>
    </row>
    <row r="124" spans="1:18" x14ac:dyDescent="0.3">
      <c r="A124" s="5">
        <v>1</v>
      </c>
      <c r="B124" s="6">
        <v>51</v>
      </c>
      <c r="C124" s="5" t="s">
        <v>34</v>
      </c>
      <c r="D124" s="6">
        <v>5103640</v>
      </c>
      <c r="E124" s="5" t="s">
        <v>153</v>
      </c>
      <c r="F124" s="7">
        <v>1759986.8123631799</v>
      </c>
      <c r="G124" s="7">
        <v>0</v>
      </c>
      <c r="H124" s="7">
        <v>1214898.5046707066</v>
      </c>
      <c r="I124" s="7">
        <v>1151370.1298817454</v>
      </c>
      <c r="J124" s="7">
        <v>4126255.4469156321</v>
      </c>
      <c r="K124" s="7">
        <v>1837071.496501989</v>
      </c>
      <c r="L124" s="7">
        <v>0</v>
      </c>
      <c r="M124" s="7">
        <v>1244424.1446683013</v>
      </c>
      <c r="N124" s="7">
        <v>1160396.1417886519</v>
      </c>
      <c r="O124" s="7">
        <v>4241891.7829589425</v>
      </c>
      <c r="P124" s="8">
        <v>1.0280245218772746</v>
      </c>
      <c r="Q124" s="7">
        <v>146688</v>
      </c>
      <c r="R124" t="s">
        <v>173</v>
      </c>
    </row>
    <row r="125" spans="1:18" x14ac:dyDescent="0.3">
      <c r="A125" s="5">
        <v>1</v>
      </c>
      <c r="B125" s="6">
        <v>51</v>
      </c>
      <c r="C125" s="5" t="s">
        <v>34</v>
      </c>
      <c r="D125" s="6">
        <v>5103660</v>
      </c>
      <c r="E125" s="5" t="s">
        <v>154</v>
      </c>
      <c r="F125" s="7">
        <v>1358355.8862111736</v>
      </c>
      <c r="G125" s="7">
        <v>0</v>
      </c>
      <c r="H125" s="7">
        <v>874337.13432531571</v>
      </c>
      <c r="I125" s="7">
        <v>812658.36917192501</v>
      </c>
      <c r="J125" s="7">
        <v>3045351.3897084142</v>
      </c>
      <c r="K125" s="7">
        <v>1394894.3508673059</v>
      </c>
      <c r="L125" s="7">
        <v>0</v>
      </c>
      <c r="M125" s="7">
        <v>881068.30435681809</v>
      </c>
      <c r="N125" s="7">
        <v>806684.83672606666</v>
      </c>
      <c r="O125" s="7">
        <v>3082647.4919501906</v>
      </c>
      <c r="P125" s="8">
        <v>1.0122468961604287</v>
      </c>
      <c r="Q125" s="7">
        <v>161757</v>
      </c>
      <c r="R125" t="s">
        <v>173</v>
      </c>
    </row>
    <row r="126" spans="1:18" x14ac:dyDescent="0.3">
      <c r="A126" s="5">
        <v>1</v>
      </c>
      <c r="B126" s="6">
        <v>51</v>
      </c>
      <c r="C126" s="5" t="s">
        <v>34</v>
      </c>
      <c r="D126" s="6">
        <v>5103690</v>
      </c>
      <c r="E126" s="5" t="s">
        <v>155</v>
      </c>
      <c r="F126" s="7">
        <v>427208.11077786546</v>
      </c>
      <c r="G126" s="7">
        <v>111888.16849766011</v>
      </c>
      <c r="H126" s="7">
        <v>229008.60334795088</v>
      </c>
      <c r="I126" s="7">
        <v>206240.4198937176</v>
      </c>
      <c r="J126" s="7">
        <v>974345.30251719407</v>
      </c>
      <c r="K126" s="7">
        <v>425450.04966494982</v>
      </c>
      <c r="L126" s="7">
        <v>112114.22706750217</v>
      </c>
      <c r="M126" s="7">
        <v>217627.69963805299</v>
      </c>
      <c r="N126" s="7">
        <v>194974.91245666513</v>
      </c>
      <c r="O126" s="7">
        <v>950166.88882717001</v>
      </c>
      <c r="P126" s="8">
        <v>0.97518496407017119</v>
      </c>
      <c r="Q126" s="7">
        <v>25904</v>
      </c>
      <c r="R126" t="s">
        <v>173</v>
      </c>
    </row>
    <row r="127" spans="1:18" x14ac:dyDescent="0.3">
      <c r="A127" s="5">
        <v>1</v>
      </c>
      <c r="B127" s="6">
        <v>51</v>
      </c>
      <c r="C127" s="5" t="s">
        <v>34</v>
      </c>
      <c r="D127" s="6">
        <v>5103710</v>
      </c>
      <c r="E127" s="5" t="s">
        <v>156</v>
      </c>
      <c r="F127" s="7">
        <v>1459861.6864734199</v>
      </c>
      <c r="G127" s="7">
        <v>253843.44309120628</v>
      </c>
      <c r="H127" s="7">
        <v>948439.59267178259</v>
      </c>
      <c r="I127" s="7">
        <v>881599.13936945482</v>
      </c>
      <c r="J127" s="7">
        <v>3543743.8616058636</v>
      </c>
      <c r="K127" s="7">
        <v>1565801.6357754471</v>
      </c>
      <c r="L127" s="7">
        <v>215766.92662752533</v>
      </c>
      <c r="M127" s="7">
        <v>1003753.1067608391</v>
      </c>
      <c r="N127" s="7">
        <v>919012.07549594156</v>
      </c>
      <c r="O127" s="7">
        <v>3704333.7446597531</v>
      </c>
      <c r="P127" s="8">
        <v>1.0453164476117407</v>
      </c>
      <c r="Q127" s="7">
        <v>98537</v>
      </c>
      <c r="R127" t="s">
        <v>173</v>
      </c>
    </row>
    <row r="128" spans="1:18" x14ac:dyDescent="0.3">
      <c r="A128" s="5">
        <v>1</v>
      </c>
      <c r="B128" s="6">
        <v>51</v>
      </c>
      <c r="C128" s="5" t="s">
        <v>34</v>
      </c>
      <c r="D128" s="6">
        <v>5103750</v>
      </c>
      <c r="E128" s="5" t="s">
        <v>157</v>
      </c>
      <c r="F128" s="7">
        <v>107838.94058470389</v>
      </c>
      <c r="G128" s="7">
        <v>28243.615348923919</v>
      </c>
      <c r="H128" s="7">
        <v>61776.001244227307</v>
      </c>
      <c r="I128" s="7">
        <v>54519.413542236856</v>
      </c>
      <c r="J128" s="7">
        <v>252377.97072009195</v>
      </c>
      <c r="K128" s="7">
        <v>111271.55145083301</v>
      </c>
      <c r="L128" s="7">
        <v>29322.182463808273</v>
      </c>
      <c r="M128" s="7">
        <v>61832.670554936361</v>
      </c>
      <c r="N128" s="7">
        <v>53993.265936603486</v>
      </c>
      <c r="O128" s="7">
        <v>256419.67040618113</v>
      </c>
      <c r="P128" s="8">
        <v>1.0160144709720793</v>
      </c>
      <c r="Q128" s="7">
        <v>6527</v>
      </c>
      <c r="R128" t="s">
        <v>174</v>
      </c>
    </row>
    <row r="129" spans="1:18" x14ac:dyDescent="0.3">
      <c r="A129" s="5">
        <v>1</v>
      </c>
      <c r="B129" s="6">
        <v>51</v>
      </c>
      <c r="C129" s="5" t="s">
        <v>34</v>
      </c>
      <c r="D129" s="6">
        <v>5103780</v>
      </c>
      <c r="E129" s="5" t="s">
        <v>158</v>
      </c>
      <c r="F129" s="7">
        <v>214986.60590924943</v>
      </c>
      <c r="G129" s="7">
        <v>56306.181881508572</v>
      </c>
      <c r="H129" s="7">
        <v>145661.65156144148</v>
      </c>
      <c r="I129" s="7">
        <v>135727.58044871932</v>
      </c>
      <c r="J129" s="7">
        <v>552682.01980091888</v>
      </c>
      <c r="K129" s="7">
        <v>260360.88509410602</v>
      </c>
      <c r="L129" s="7">
        <v>68610.074000283421</v>
      </c>
      <c r="M129" s="7">
        <v>191568.98645179882</v>
      </c>
      <c r="N129" s="7">
        <v>183151.88902376484</v>
      </c>
      <c r="O129" s="7">
        <v>703691.83456995315</v>
      </c>
      <c r="P129" s="8">
        <v>1.273230916438044</v>
      </c>
      <c r="Q129" s="7">
        <v>10680</v>
      </c>
      <c r="R129" t="s">
        <v>174</v>
      </c>
    </row>
    <row r="130" spans="1:18" x14ac:dyDescent="0.3">
      <c r="A130" s="5">
        <v>1</v>
      </c>
      <c r="B130" s="6">
        <v>51</v>
      </c>
      <c r="C130" s="5" t="s">
        <v>34</v>
      </c>
      <c r="D130" s="6">
        <v>5103810</v>
      </c>
      <c r="E130" s="5" t="s">
        <v>159</v>
      </c>
      <c r="F130" s="7">
        <v>1040369.266538329</v>
      </c>
      <c r="G130" s="7">
        <v>272478.46859057993</v>
      </c>
      <c r="H130" s="7">
        <v>709481.68250898097</v>
      </c>
      <c r="I130" s="7">
        <v>663000.06903346418</v>
      </c>
      <c r="J130" s="7">
        <v>2685329.4866713537</v>
      </c>
      <c r="K130" s="7">
        <v>940353.69951586344</v>
      </c>
      <c r="L130" s="7">
        <v>247801.1890568895</v>
      </c>
      <c r="M130" s="7">
        <v>638533.51425808284</v>
      </c>
      <c r="N130" s="7">
        <v>596700.06213011779</v>
      </c>
      <c r="O130" s="7">
        <v>2423388.4649609537</v>
      </c>
      <c r="P130" s="8">
        <v>0.90245479260159855</v>
      </c>
      <c r="Q130" s="7">
        <v>39821</v>
      </c>
      <c r="R130" t="s">
        <v>173</v>
      </c>
    </row>
    <row r="131" spans="1:18" x14ac:dyDescent="0.3">
      <c r="A131" s="5">
        <v>1</v>
      </c>
      <c r="B131" s="6">
        <v>51</v>
      </c>
      <c r="C131" s="5" t="s">
        <v>34</v>
      </c>
      <c r="D131" s="6">
        <v>5103840</v>
      </c>
      <c r="E131" s="5" t="s">
        <v>160</v>
      </c>
      <c r="F131" s="7">
        <v>5814316.2131919516</v>
      </c>
      <c r="G131" s="7">
        <v>1522801.594229481</v>
      </c>
      <c r="H131" s="7">
        <v>5250559.143889402</v>
      </c>
      <c r="I131" s="7">
        <v>5469593.7181843324</v>
      </c>
      <c r="J131" s="7">
        <v>18057270.669495169</v>
      </c>
      <c r="K131" s="7">
        <v>6173025.6778736636</v>
      </c>
      <c r="L131" s="7">
        <v>1626710.3578614683</v>
      </c>
      <c r="M131" s="7">
        <v>5505328.2395086521</v>
      </c>
      <c r="N131" s="7">
        <v>5663403.9487729054</v>
      </c>
      <c r="O131" s="7">
        <v>18968468.224016689</v>
      </c>
      <c r="P131" s="8">
        <v>1.0504615327088629</v>
      </c>
      <c r="Q131" s="7">
        <v>455618</v>
      </c>
      <c r="R131" t="s">
        <v>173</v>
      </c>
    </row>
    <row r="132" spans="1:18" x14ac:dyDescent="0.3">
      <c r="A132" s="5">
        <v>1</v>
      </c>
      <c r="B132" s="6">
        <v>51</v>
      </c>
      <c r="C132" s="5" t="s">
        <v>34</v>
      </c>
      <c r="D132" s="6">
        <v>5103870</v>
      </c>
      <c r="E132" s="5" t="s">
        <v>161</v>
      </c>
      <c r="F132" s="7">
        <v>651565.36216282169</v>
      </c>
      <c r="G132" s="7">
        <v>169403.05840151367</v>
      </c>
      <c r="H132" s="7">
        <v>342914.57664080954</v>
      </c>
      <c r="I132" s="7">
        <v>328016.82614863996</v>
      </c>
      <c r="J132" s="7">
        <v>1491899.8233537846</v>
      </c>
      <c r="K132" s="7">
        <v>553830.55783839838</v>
      </c>
      <c r="L132" s="7">
        <v>143992.59964128662</v>
      </c>
      <c r="M132" s="7">
        <v>291477.39014468808</v>
      </c>
      <c r="N132" s="7">
        <v>278814.30222634395</v>
      </c>
      <c r="O132" s="7">
        <v>1268114.849850717</v>
      </c>
      <c r="P132" s="8">
        <v>0.85000000000000009</v>
      </c>
      <c r="Q132" s="7">
        <v>41440</v>
      </c>
      <c r="R132" t="s">
        <v>173</v>
      </c>
    </row>
    <row r="133" spans="1:18" x14ac:dyDescent="0.3">
      <c r="A133" s="5">
        <v>1</v>
      </c>
      <c r="B133" s="6">
        <v>51</v>
      </c>
      <c r="C133" s="5" t="s">
        <v>34</v>
      </c>
      <c r="D133" s="6">
        <v>5103900</v>
      </c>
      <c r="E133" s="5" t="s">
        <v>162</v>
      </c>
      <c r="F133" s="7">
        <v>844047.09265335556</v>
      </c>
      <c r="G133" s="7">
        <v>221060.60475023137</v>
      </c>
      <c r="H133" s="7">
        <v>499333.19815811631</v>
      </c>
      <c r="I133" s="7">
        <v>464108.50752862444</v>
      </c>
      <c r="J133" s="7">
        <v>2028549.4030903277</v>
      </c>
      <c r="K133" s="7">
        <v>736719.48771041725</v>
      </c>
      <c r="L133" s="7">
        <v>187901.51403769667</v>
      </c>
      <c r="M133" s="7">
        <v>424433.21843439888</v>
      </c>
      <c r="N133" s="7">
        <v>394492.23139933078</v>
      </c>
      <c r="O133" s="7">
        <v>1743546.4515818437</v>
      </c>
      <c r="P133" s="8">
        <v>0.85950406183142225</v>
      </c>
      <c r="Q133" s="7">
        <v>53958</v>
      </c>
      <c r="R133" t="s">
        <v>173</v>
      </c>
    </row>
    <row r="134" spans="1:18" x14ac:dyDescent="0.3">
      <c r="A134" s="5">
        <v>1</v>
      </c>
      <c r="B134" s="6">
        <v>51</v>
      </c>
      <c r="C134" s="5" t="s">
        <v>34</v>
      </c>
      <c r="D134" s="6">
        <v>5103930</v>
      </c>
      <c r="E134" s="5" t="s">
        <v>163</v>
      </c>
      <c r="F134" s="7">
        <v>484583.95737100905</v>
      </c>
      <c r="G134" s="7">
        <v>126915.22025381835</v>
      </c>
      <c r="H134" s="7">
        <v>264976.73961814248</v>
      </c>
      <c r="I134" s="7">
        <v>237168.50464639915</v>
      </c>
      <c r="J134" s="7">
        <v>1113644.4218893689</v>
      </c>
      <c r="K134" s="7">
        <v>477813.13270063605</v>
      </c>
      <c r="L134" s="7">
        <v>125912.9011681179</v>
      </c>
      <c r="M134" s="7">
        <v>248629.67934885906</v>
      </c>
      <c r="N134" s="7">
        <v>221545.8331564999</v>
      </c>
      <c r="O134" s="7">
        <v>1073901.5463741128</v>
      </c>
      <c r="P134" s="8">
        <v>0.96431277817758942</v>
      </c>
      <c r="Q134" s="7">
        <v>22808</v>
      </c>
      <c r="R134" t="s">
        <v>173</v>
      </c>
    </row>
    <row r="135" spans="1:18" x14ac:dyDescent="0.3">
      <c r="A135" s="5">
        <v>1</v>
      </c>
      <c r="B135" s="6">
        <v>51</v>
      </c>
      <c r="C135" s="5" t="s">
        <v>34</v>
      </c>
      <c r="D135" s="6">
        <v>5103950</v>
      </c>
      <c r="E135" s="5" t="s">
        <v>164</v>
      </c>
      <c r="F135" s="7">
        <v>44932.89191029327</v>
      </c>
      <c r="G135" s="7">
        <v>0</v>
      </c>
      <c r="H135" s="7">
        <v>21841.627106512489</v>
      </c>
      <c r="I135" s="7">
        <v>20300.843196070386</v>
      </c>
      <c r="J135" s="7">
        <v>87075.362212876149</v>
      </c>
      <c r="K135" s="7">
        <v>44363.167571900747</v>
      </c>
      <c r="L135" s="7">
        <v>0</v>
      </c>
      <c r="M135" s="7">
        <v>21230.561550766706</v>
      </c>
      <c r="N135" s="7">
        <v>19438.18883677269</v>
      </c>
      <c r="O135" s="7">
        <v>85031.91795944015</v>
      </c>
      <c r="P135" s="8">
        <v>0.97653246335696753</v>
      </c>
      <c r="Q135" s="7">
        <v>3545</v>
      </c>
      <c r="R135" t="s">
        <v>174</v>
      </c>
    </row>
    <row r="136" spans="1:18" x14ac:dyDescent="0.3">
      <c r="A136" s="5">
        <v>1</v>
      </c>
      <c r="B136" s="6">
        <v>51</v>
      </c>
      <c r="C136" s="5" t="s">
        <v>34</v>
      </c>
      <c r="D136" s="6">
        <v>5103980</v>
      </c>
      <c r="E136" s="5" t="s">
        <v>165</v>
      </c>
      <c r="F136" s="7">
        <v>344946.35481902084</v>
      </c>
      <c r="G136" s="7">
        <v>90343.359353288673</v>
      </c>
      <c r="H136" s="7">
        <v>222570.46453452547</v>
      </c>
      <c r="I136" s="7">
        <v>202768.41352999333</v>
      </c>
      <c r="J136" s="7">
        <v>860628.59223682829</v>
      </c>
      <c r="K136" s="7">
        <v>310451.71933711879</v>
      </c>
      <c r="L136" s="7">
        <v>81309.023417959805</v>
      </c>
      <c r="M136" s="7">
        <v>200313.41808107292</v>
      </c>
      <c r="N136" s="7">
        <v>182491.572176994</v>
      </c>
      <c r="O136" s="7">
        <v>774565.73301314563</v>
      </c>
      <c r="P136" s="8">
        <v>0.90000000000000024</v>
      </c>
      <c r="Q136" s="7">
        <v>14844</v>
      </c>
      <c r="R136" t="s">
        <v>174</v>
      </c>
    </row>
    <row r="137" spans="1:18" x14ac:dyDescent="0.3">
      <c r="A137" s="5">
        <v>1</v>
      </c>
      <c r="B137" s="6">
        <v>51</v>
      </c>
      <c r="C137" s="5" t="s">
        <v>34</v>
      </c>
      <c r="D137" s="6">
        <v>5104020</v>
      </c>
      <c r="E137" s="5" t="s">
        <v>166</v>
      </c>
      <c r="F137" s="7">
        <v>179731.56764117308</v>
      </c>
      <c r="G137" s="7">
        <v>47072.692248206506</v>
      </c>
      <c r="H137" s="7">
        <v>102397.21054818385</v>
      </c>
      <c r="I137" s="7">
        <v>90516.962393708265</v>
      </c>
      <c r="J137" s="7">
        <v>419718.43283127167</v>
      </c>
      <c r="K137" s="7">
        <v>174543.6101189538</v>
      </c>
      <c r="L137" s="7">
        <v>45995.580335385523</v>
      </c>
      <c r="M137" s="7">
        <v>93348.986722459114</v>
      </c>
      <c r="N137" s="7">
        <v>82471.423486042331</v>
      </c>
      <c r="O137" s="7">
        <v>396359.60066284076</v>
      </c>
      <c r="P137" s="8">
        <v>0.94434642288435966</v>
      </c>
      <c r="Q137" s="7">
        <v>15909</v>
      </c>
      <c r="R137" t="s">
        <v>174</v>
      </c>
    </row>
    <row r="138" spans="1:18" x14ac:dyDescent="0.3">
      <c r="A138" s="5">
        <v>1</v>
      </c>
      <c r="B138" s="6">
        <v>51</v>
      </c>
      <c r="C138" s="5" t="s">
        <v>34</v>
      </c>
      <c r="D138" s="6">
        <v>5104050</v>
      </c>
      <c r="E138" s="5" t="s">
        <v>167</v>
      </c>
      <c r="F138" s="7">
        <v>549563.83182589454</v>
      </c>
      <c r="G138" s="7">
        <v>143933.80898970837</v>
      </c>
      <c r="H138" s="7">
        <v>288527.1212194555</v>
      </c>
      <c r="I138" s="7">
        <v>264535.6028780248</v>
      </c>
      <c r="J138" s="7">
        <v>1246560.3649130831</v>
      </c>
      <c r="K138" s="7">
        <v>648720.41760877788</v>
      </c>
      <c r="L138" s="7">
        <v>170950.24024651622</v>
      </c>
      <c r="M138" s="7">
        <v>362033.12412057107</v>
      </c>
      <c r="N138" s="7">
        <v>316268.89213929331</v>
      </c>
      <c r="O138" s="7">
        <v>1497972.6741151584</v>
      </c>
      <c r="P138" s="8">
        <v>1.2016848251224521</v>
      </c>
      <c r="Q138" s="7">
        <v>27936</v>
      </c>
      <c r="R138" t="s">
        <v>173</v>
      </c>
    </row>
    <row r="139" spans="1:18" x14ac:dyDescent="0.3">
      <c r="A139" s="5">
        <v>1</v>
      </c>
      <c r="B139" s="6">
        <v>51</v>
      </c>
      <c r="C139" s="5" t="s">
        <v>34</v>
      </c>
      <c r="D139" s="6">
        <v>5104080</v>
      </c>
      <c r="E139" s="5" t="s">
        <v>168</v>
      </c>
      <c r="F139" s="7">
        <v>895360.02458554727</v>
      </c>
      <c r="G139" s="7">
        <v>232800.78474202176</v>
      </c>
      <c r="H139" s="7">
        <v>552105.52802255587</v>
      </c>
      <c r="I139" s="7">
        <v>522995.81407638174</v>
      </c>
      <c r="J139" s="7">
        <v>2203262.1514265067</v>
      </c>
      <c r="K139" s="7">
        <v>916353.95312450768</v>
      </c>
      <c r="L139" s="7">
        <v>241476.79676077404</v>
      </c>
      <c r="M139" s="7">
        <v>591628.66532578738</v>
      </c>
      <c r="N139" s="7">
        <v>535030.88986141724</v>
      </c>
      <c r="O139" s="7">
        <v>2284490.3050724864</v>
      </c>
      <c r="P139" s="8">
        <v>1.036867221448609</v>
      </c>
      <c r="Q139" s="7">
        <v>35421</v>
      </c>
      <c r="R139" t="s">
        <v>173</v>
      </c>
    </row>
    <row r="140" spans="1:18" x14ac:dyDescent="0.3">
      <c r="A140" s="5">
        <v>1</v>
      </c>
      <c r="B140" s="6">
        <v>51</v>
      </c>
      <c r="C140" s="5" t="s">
        <v>34</v>
      </c>
      <c r="D140" s="6">
        <v>5104110</v>
      </c>
      <c r="E140" s="5" t="s">
        <v>169</v>
      </c>
      <c r="F140" s="7">
        <v>730677.94998738461</v>
      </c>
      <c r="G140" s="7">
        <v>191368.59887059339</v>
      </c>
      <c r="H140" s="7">
        <v>496129.40948975243</v>
      </c>
      <c r="I140" s="7">
        <v>462736.24860873615</v>
      </c>
      <c r="J140" s="7">
        <v>1880912.2069564664</v>
      </c>
      <c r="K140" s="7">
        <v>657610.15498864616</v>
      </c>
      <c r="L140" s="7">
        <v>172231.73898353404</v>
      </c>
      <c r="M140" s="7">
        <v>446516.46854077722</v>
      </c>
      <c r="N140" s="7">
        <v>416462.62374786253</v>
      </c>
      <c r="O140" s="7">
        <v>1692820.9862608197</v>
      </c>
      <c r="P140" s="8">
        <v>0.89999999999999991</v>
      </c>
      <c r="Q140" s="7">
        <v>28111</v>
      </c>
      <c r="R140" t="s">
        <v>173</v>
      </c>
    </row>
    <row r="141" spans="1:18" x14ac:dyDescent="0.3">
      <c r="A141" s="5">
        <v>1</v>
      </c>
      <c r="B141" s="6">
        <v>51</v>
      </c>
      <c r="C141" s="5" t="s">
        <v>34</v>
      </c>
      <c r="D141" s="6">
        <v>5104150</v>
      </c>
      <c r="E141" s="5" t="s">
        <v>170</v>
      </c>
      <c r="F141" s="7">
        <v>490114.15945227596</v>
      </c>
      <c r="G141" s="7">
        <v>0</v>
      </c>
      <c r="H141" s="7">
        <v>241265.9732688611</v>
      </c>
      <c r="I141" s="7">
        <v>224246.23715043897</v>
      </c>
      <c r="J141" s="7">
        <v>955626.36987157597</v>
      </c>
      <c r="K141" s="7">
        <v>473449.5424476621</v>
      </c>
      <c r="L141" s="7">
        <v>0</v>
      </c>
      <c r="M141" s="7">
        <v>226575.33720572331</v>
      </c>
      <c r="N141" s="7">
        <v>207446.90053670527</v>
      </c>
      <c r="O141" s="7">
        <v>907471.78019009065</v>
      </c>
      <c r="P141" s="8">
        <v>0.94960939630835361</v>
      </c>
      <c r="Q141" s="7">
        <v>71341</v>
      </c>
      <c r="R141" t="s">
        <v>173</v>
      </c>
    </row>
    <row r="142" spans="1:18" x14ac:dyDescent="0.3">
      <c r="A142" s="5">
        <v>3</v>
      </c>
      <c r="B142" s="6">
        <v>51</v>
      </c>
      <c r="C142" s="5" t="s">
        <v>34</v>
      </c>
      <c r="D142" s="6">
        <v>5199998</v>
      </c>
      <c r="E142" s="5" t="s">
        <v>171</v>
      </c>
      <c r="F142" s="7">
        <v>0</v>
      </c>
      <c r="G142" s="7">
        <v>0</v>
      </c>
      <c r="H142" s="7">
        <v>0</v>
      </c>
      <c r="I142" s="7">
        <v>0</v>
      </c>
      <c r="J142" s="7">
        <v>0</v>
      </c>
      <c r="K142" s="7">
        <v>0</v>
      </c>
      <c r="L142" s="7">
        <v>0</v>
      </c>
      <c r="M142" s="7">
        <v>0</v>
      </c>
      <c r="N142" s="7">
        <v>0</v>
      </c>
      <c r="O142" s="7">
        <v>0</v>
      </c>
      <c r="P142" s="8">
        <v>0</v>
      </c>
      <c r="Q142" s="7">
        <v>0</v>
      </c>
      <c r="R142" t="s">
        <v>174</v>
      </c>
    </row>
    <row r="143" spans="1:18" x14ac:dyDescent="0.3">
      <c r="A143" s="5">
        <v>4</v>
      </c>
      <c r="B143" s="6">
        <v>51</v>
      </c>
      <c r="C143" s="5" t="s">
        <v>34</v>
      </c>
      <c r="D143" s="6">
        <v>5199999</v>
      </c>
      <c r="E143" s="5" t="s">
        <v>172</v>
      </c>
      <c r="F143" s="7">
        <v>439879.07495418866</v>
      </c>
      <c r="G143" s="7">
        <v>108448.24098721427</v>
      </c>
      <c r="H143" s="7">
        <v>201278.99441232285</v>
      </c>
      <c r="I143" s="7">
        <v>187080.07806840245</v>
      </c>
      <c r="J143" s="7">
        <v>936686.38842212828</v>
      </c>
      <c r="K143" s="7">
        <v>435631.76025522215</v>
      </c>
      <c r="L143" s="7">
        <v>114797.3025870664</v>
      </c>
      <c r="M143" s="7">
        <v>208477.1535886763</v>
      </c>
      <c r="N143" s="7">
        <v>190876.64120044009</v>
      </c>
      <c r="O143" s="7">
        <v>949782.857631405</v>
      </c>
      <c r="P143" s="8">
        <v>1.013981701208809</v>
      </c>
      <c r="Q143" s="7">
        <v>0</v>
      </c>
      <c r="R143" t="s">
        <v>174</v>
      </c>
    </row>
    <row r="144" spans="1:18" x14ac:dyDescent="0.3">
      <c r="E144" t="s">
        <v>175</v>
      </c>
    </row>
    <row r="145" spans="5:5" ht="72" x14ac:dyDescent="0.3">
      <c r="E145" s="2" t="s">
        <v>176</v>
      </c>
    </row>
  </sheetData>
  <pageMargins left="0.25" right="0.25" top="0.75" bottom="0.75" header="0.3" footer="0.3"/>
  <pageSetup scale="54" fitToHeight="0" orientation="landscape" r:id="rId1"/>
  <headerFooter>
    <oddFooter>&amp;L&amp;"-,Bold"LEA allocations are not final.  SEAs must adjust these allocations to provide for school improvement and State administration and to account for eligible LEAs not on the Census list that did not receive an allocation from 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C8E0-844B-47D9-BC6B-9C34B0FFB694}">
  <sheetPr>
    <pageSetUpPr fitToPage="1"/>
  </sheetPr>
  <dimension ref="A2:T145"/>
  <sheetViews>
    <sheetView topLeftCell="D1" workbookViewId="0">
      <selection activeCell="E2" sqref="E2"/>
    </sheetView>
  </sheetViews>
  <sheetFormatPr defaultRowHeight="14.4" x14ac:dyDescent="0.3"/>
  <cols>
    <col min="1" max="3" width="14.21875" hidden="1" customWidth="1"/>
    <col min="4" max="4" width="14.21875" customWidth="1"/>
    <col min="5" max="5" width="43.6640625" customWidth="1"/>
    <col min="6" max="18" width="14.21875" customWidth="1"/>
  </cols>
  <sheetData>
    <row r="2" spans="1:20" x14ac:dyDescent="0.3">
      <c r="E2" s="1" t="s">
        <v>20</v>
      </c>
    </row>
    <row r="3" spans="1:20" x14ac:dyDescent="0.3">
      <c r="E3" s="1" t="str">
        <f>C6</f>
        <v>VIRGINIA</v>
      </c>
      <c r="F3" s="3"/>
    </row>
    <row r="5" spans="1:20" s="11" customFormat="1" ht="43.2" x14ac:dyDescent="0.3">
      <c r="A5" s="9" t="s">
        <v>2</v>
      </c>
      <c r="B5" s="9" t="s">
        <v>3</v>
      </c>
      <c r="C5" s="9" t="s">
        <v>4</v>
      </c>
      <c r="D5" s="9" t="s">
        <v>5</v>
      </c>
      <c r="E5" s="9" t="s">
        <v>6</v>
      </c>
      <c r="F5" s="9" t="s">
        <v>21</v>
      </c>
      <c r="G5" s="9" t="s">
        <v>22</v>
      </c>
      <c r="H5" s="9" t="s">
        <v>23</v>
      </c>
      <c r="I5" s="9" t="s">
        <v>24</v>
      </c>
      <c r="J5" s="9" t="s">
        <v>25</v>
      </c>
      <c r="K5" s="9" t="s">
        <v>26</v>
      </c>
      <c r="L5" s="9" t="s">
        <v>27</v>
      </c>
      <c r="M5" s="9" t="s">
        <v>28</v>
      </c>
      <c r="N5" s="9" t="s">
        <v>29</v>
      </c>
      <c r="O5" s="9" t="s">
        <v>30</v>
      </c>
      <c r="P5" s="9" t="s">
        <v>31</v>
      </c>
      <c r="Q5" s="9" t="s">
        <v>32</v>
      </c>
      <c r="R5" s="9" t="s">
        <v>33</v>
      </c>
      <c r="S5" s="10"/>
      <c r="T5" s="10"/>
    </row>
    <row r="6" spans="1:20" x14ac:dyDescent="0.3">
      <c r="A6" s="5">
        <v>1</v>
      </c>
      <c r="B6" s="6">
        <v>51</v>
      </c>
      <c r="C6" s="5" t="s">
        <v>34</v>
      </c>
      <c r="D6" s="6">
        <v>5100060</v>
      </c>
      <c r="E6" s="5" t="s">
        <v>35</v>
      </c>
      <c r="F6" s="7">
        <v>1054</v>
      </c>
      <c r="G6" s="7">
        <v>0</v>
      </c>
      <c r="H6" s="7"/>
      <c r="I6" s="7">
        <v>2</v>
      </c>
      <c r="J6" s="7">
        <v>0</v>
      </c>
      <c r="K6" s="7">
        <v>1056</v>
      </c>
      <c r="L6" s="7">
        <v>4972</v>
      </c>
      <c r="M6" s="8">
        <v>0.21238938053097345</v>
      </c>
      <c r="N6" s="7">
        <v>1056</v>
      </c>
      <c r="O6" s="7">
        <v>1056</v>
      </c>
      <c r="P6" s="7">
        <v>1056</v>
      </c>
      <c r="Q6" s="12">
        <v>1267.0218</v>
      </c>
      <c r="R6" s="12">
        <v>1238.5</v>
      </c>
    </row>
    <row r="7" spans="1:20" x14ac:dyDescent="0.3">
      <c r="A7" s="5">
        <v>1</v>
      </c>
      <c r="B7" s="6">
        <v>51</v>
      </c>
      <c r="C7" s="5" t="s">
        <v>34</v>
      </c>
      <c r="D7" s="6">
        <v>5100090</v>
      </c>
      <c r="E7" s="5" t="s">
        <v>36</v>
      </c>
      <c r="F7" s="7">
        <v>1259</v>
      </c>
      <c r="G7" s="7">
        <v>0</v>
      </c>
      <c r="H7" s="7"/>
      <c r="I7" s="7">
        <v>49</v>
      </c>
      <c r="J7" s="7">
        <v>0</v>
      </c>
      <c r="K7" s="7">
        <v>1308</v>
      </c>
      <c r="L7" s="7">
        <v>16397</v>
      </c>
      <c r="M7" s="8">
        <v>7.9770689760322006E-2</v>
      </c>
      <c r="N7" s="7">
        <v>1308</v>
      </c>
      <c r="O7" s="7">
        <v>0</v>
      </c>
      <c r="P7" s="7">
        <v>1308</v>
      </c>
      <c r="Q7" s="12">
        <v>1616.5</v>
      </c>
      <c r="R7" s="12">
        <v>1616.5</v>
      </c>
    </row>
    <row r="8" spans="1:20" x14ac:dyDescent="0.3">
      <c r="A8" s="5">
        <v>1</v>
      </c>
      <c r="B8" s="6">
        <v>51</v>
      </c>
      <c r="C8" s="5" t="s">
        <v>34</v>
      </c>
      <c r="D8" s="6">
        <v>5100120</v>
      </c>
      <c r="E8" s="5" t="s">
        <v>37</v>
      </c>
      <c r="F8" s="7">
        <v>2392</v>
      </c>
      <c r="G8" s="7">
        <v>0</v>
      </c>
      <c r="H8" s="7"/>
      <c r="I8" s="7">
        <v>27</v>
      </c>
      <c r="J8" s="7">
        <v>0</v>
      </c>
      <c r="K8" s="7">
        <v>2419</v>
      </c>
      <c r="L8" s="7">
        <v>17711</v>
      </c>
      <c r="M8" s="8">
        <v>0.13658178533115015</v>
      </c>
      <c r="N8" s="7">
        <v>2419</v>
      </c>
      <c r="O8" s="7">
        <v>0</v>
      </c>
      <c r="P8" s="7">
        <v>2419</v>
      </c>
      <c r="Q8" s="12">
        <v>3361.5</v>
      </c>
      <c r="R8" s="12">
        <v>3400.75</v>
      </c>
    </row>
    <row r="9" spans="1:20" x14ac:dyDescent="0.3">
      <c r="A9" s="5">
        <v>1</v>
      </c>
      <c r="B9" s="6">
        <v>51</v>
      </c>
      <c r="C9" s="5" t="s">
        <v>34</v>
      </c>
      <c r="D9" s="6">
        <v>5100152</v>
      </c>
      <c r="E9" s="5" t="s">
        <v>38</v>
      </c>
      <c r="F9" s="7">
        <v>554</v>
      </c>
      <c r="G9" s="7">
        <v>39</v>
      </c>
      <c r="H9" s="7"/>
      <c r="I9" s="7">
        <v>12</v>
      </c>
      <c r="J9" s="7">
        <v>0</v>
      </c>
      <c r="K9" s="7">
        <v>605</v>
      </c>
      <c r="L9" s="7">
        <v>2958</v>
      </c>
      <c r="M9" s="8">
        <v>0.20453008789722785</v>
      </c>
      <c r="N9" s="7">
        <v>605</v>
      </c>
      <c r="O9" s="7">
        <v>605</v>
      </c>
      <c r="P9" s="7">
        <v>605</v>
      </c>
      <c r="Q9" s="12">
        <v>713.10770000000002</v>
      </c>
      <c r="R9" s="12">
        <v>677.07179999999994</v>
      </c>
    </row>
    <row r="10" spans="1:20" x14ac:dyDescent="0.3">
      <c r="A10" s="5">
        <v>1</v>
      </c>
      <c r="B10" s="6">
        <v>51</v>
      </c>
      <c r="C10" s="5" t="s">
        <v>34</v>
      </c>
      <c r="D10" s="6">
        <v>5100180</v>
      </c>
      <c r="E10" s="5" t="s">
        <v>39</v>
      </c>
      <c r="F10" s="7">
        <v>292</v>
      </c>
      <c r="G10" s="7">
        <v>0</v>
      </c>
      <c r="H10" s="7"/>
      <c r="I10" s="7">
        <v>6</v>
      </c>
      <c r="J10" s="7">
        <v>0</v>
      </c>
      <c r="K10" s="7">
        <v>298</v>
      </c>
      <c r="L10" s="7">
        <v>2009</v>
      </c>
      <c r="M10" s="8">
        <v>0.14833250373320059</v>
      </c>
      <c r="N10" s="7">
        <v>298</v>
      </c>
      <c r="O10" s="7">
        <v>0</v>
      </c>
      <c r="P10" s="7">
        <v>298</v>
      </c>
      <c r="Q10" s="12">
        <v>298</v>
      </c>
      <c r="R10" s="12">
        <v>298</v>
      </c>
    </row>
    <row r="11" spans="1:20" x14ac:dyDescent="0.3">
      <c r="A11" s="5">
        <v>1</v>
      </c>
      <c r="B11" s="6">
        <v>51</v>
      </c>
      <c r="C11" s="5" t="s">
        <v>34</v>
      </c>
      <c r="D11" s="6">
        <v>5100210</v>
      </c>
      <c r="E11" s="5" t="s">
        <v>40</v>
      </c>
      <c r="F11" s="7">
        <v>729</v>
      </c>
      <c r="G11" s="7">
        <v>0</v>
      </c>
      <c r="H11" s="7"/>
      <c r="I11" s="7">
        <v>10</v>
      </c>
      <c r="J11" s="7">
        <v>0</v>
      </c>
      <c r="K11" s="7">
        <v>739</v>
      </c>
      <c r="L11" s="7">
        <v>4589</v>
      </c>
      <c r="M11" s="8">
        <v>0.16103726302026586</v>
      </c>
      <c r="N11" s="7">
        <v>739</v>
      </c>
      <c r="O11" s="7">
        <v>739</v>
      </c>
      <c r="P11" s="7">
        <v>739</v>
      </c>
      <c r="Q11" s="12">
        <v>763</v>
      </c>
      <c r="R11" s="12">
        <v>763</v>
      </c>
    </row>
    <row r="12" spans="1:20" x14ac:dyDescent="0.3">
      <c r="A12" s="5">
        <v>1</v>
      </c>
      <c r="B12" s="6">
        <v>51</v>
      </c>
      <c r="C12" s="5" t="s">
        <v>34</v>
      </c>
      <c r="D12" s="6">
        <v>5100240</v>
      </c>
      <c r="E12" s="5" t="s">
        <v>41</v>
      </c>
      <c r="F12" s="7">
        <v>406</v>
      </c>
      <c r="G12" s="7">
        <v>0</v>
      </c>
      <c r="H12" s="7"/>
      <c r="I12" s="7">
        <v>10</v>
      </c>
      <c r="J12" s="7">
        <v>0</v>
      </c>
      <c r="K12" s="7">
        <v>416</v>
      </c>
      <c r="L12" s="7">
        <v>2593</v>
      </c>
      <c r="M12" s="8">
        <v>0.1604319321249518</v>
      </c>
      <c r="N12" s="7">
        <v>416</v>
      </c>
      <c r="O12" s="7">
        <v>416</v>
      </c>
      <c r="P12" s="7">
        <v>416</v>
      </c>
      <c r="Q12" s="12">
        <v>425.00795000000005</v>
      </c>
      <c r="R12" s="12">
        <v>422.00530000000003</v>
      </c>
    </row>
    <row r="13" spans="1:20" x14ac:dyDescent="0.3">
      <c r="A13" s="5">
        <v>1</v>
      </c>
      <c r="B13" s="6">
        <v>51</v>
      </c>
      <c r="C13" s="5" t="s">
        <v>34</v>
      </c>
      <c r="D13" s="6">
        <v>5100270</v>
      </c>
      <c r="E13" s="5" t="s">
        <v>42</v>
      </c>
      <c r="F13" s="7">
        <v>2147</v>
      </c>
      <c r="G13" s="7">
        <v>0</v>
      </c>
      <c r="H13" s="7"/>
      <c r="I13" s="7">
        <v>17</v>
      </c>
      <c r="J13" s="7">
        <v>0</v>
      </c>
      <c r="K13" s="7">
        <v>2164</v>
      </c>
      <c r="L13" s="7">
        <v>30357</v>
      </c>
      <c r="M13" s="8">
        <v>7.1285041341371022E-2</v>
      </c>
      <c r="N13" s="7">
        <v>2164</v>
      </c>
      <c r="O13" s="7">
        <v>0</v>
      </c>
      <c r="P13" s="7">
        <v>2164</v>
      </c>
      <c r="Q13" s="12">
        <v>2900.5</v>
      </c>
      <c r="R13" s="12">
        <v>2900.5</v>
      </c>
    </row>
    <row r="14" spans="1:20" x14ac:dyDescent="0.3">
      <c r="A14" s="5">
        <v>1</v>
      </c>
      <c r="B14" s="6">
        <v>51</v>
      </c>
      <c r="C14" s="5" t="s">
        <v>34</v>
      </c>
      <c r="D14" s="6">
        <v>5100300</v>
      </c>
      <c r="E14" s="5" t="s">
        <v>43</v>
      </c>
      <c r="F14" s="7">
        <v>1010</v>
      </c>
      <c r="G14" s="7">
        <v>0</v>
      </c>
      <c r="H14" s="7"/>
      <c r="I14" s="7">
        <v>9</v>
      </c>
      <c r="J14" s="7">
        <v>0</v>
      </c>
      <c r="K14" s="7">
        <v>1019</v>
      </c>
      <c r="L14" s="7">
        <v>10970</v>
      </c>
      <c r="M14" s="8">
        <v>9.2889699179580676E-2</v>
      </c>
      <c r="N14" s="7">
        <v>1019</v>
      </c>
      <c r="O14" s="7">
        <v>0</v>
      </c>
      <c r="P14" s="7">
        <v>1019</v>
      </c>
      <c r="Q14" s="12">
        <v>1183</v>
      </c>
      <c r="R14" s="12">
        <v>1183</v>
      </c>
    </row>
    <row r="15" spans="1:20" x14ac:dyDescent="0.3">
      <c r="A15" s="5">
        <v>1</v>
      </c>
      <c r="B15" s="6">
        <v>51</v>
      </c>
      <c r="C15" s="5" t="s">
        <v>34</v>
      </c>
      <c r="D15" s="6">
        <v>5100330</v>
      </c>
      <c r="E15" s="5" t="s">
        <v>44</v>
      </c>
      <c r="F15" s="7">
        <v>68</v>
      </c>
      <c r="G15" s="7">
        <v>0</v>
      </c>
      <c r="H15" s="7"/>
      <c r="I15" s="7">
        <v>0</v>
      </c>
      <c r="J15" s="7">
        <v>0</v>
      </c>
      <c r="K15" s="7">
        <v>68</v>
      </c>
      <c r="L15" s="7">
        <v>448</v>
      </c>
      <c r="M15" s="8">
        <v>0.15178571428571427</v>
      </c>
      <c r="N15" s="7">
        <v>68</v>
      </c>
      <c r="O15" s="7">
        <v>68</v>
      </c>
      <c r="P15" s="7">
        <v>68</v>
      </c>
      <c r="Q15" s="12">
        <v>68</v>
      </c>
      <c r="R15" s="12">
        <v>68</v>
      </c>
    </row>
    <row r="16" spans="1:20" x14ac:dyDescent="0.3">
      <c r="A16" s="5">
        <v>1</v>
      </c>
      <c r="B16" s="6">
        <v>51</v>
      </c>
      <c r="C16" s="5" t="s">
        <v>34</v>
      </c>
      <c r="D16" s="6">
        <v>5100360</v>
      </c>
      <c r="E16" s="5" t="s">
        <v>45</v>
      </c>
      <c r="F16" s="7">
        <v>1057</v>
      </c>
      <c r="G16" s="7">
        <v>0</v>
      </c>
      <c r="H16" s="7"/>
      <c r="I16" s="7">
        <v>20</v>
      </c>
      <c r="J16" s="7">
        <v>0</v>
      </c>
      <c r="K16" s="7">
        <v>1077</v>
      </c>
      <c r="L16" s="7">
        <v>11960</v>
      </c>
      <c r="M16" s="8">
        <v>9.0050167224080269E-2</v>
      </c>
      <c r="N16" s="7">
        <v>1077</v>
      </c>
      <c r="O16" s="7">
        <v>0</v>
      </c>
      <c r="P16" s="7">
        <v>1077</v>
      </c>
      <c r="Q16" s="12">
        <v>1270</v>
      </c>
      <c r="R16" s="12">
        <v>1270</v>
      </c>
    </row>
    <row r="17" spans="1:18" x14ac:dyDescent="0.3">
      <c r="A17" s="5">
        <v>1</v>
      </c>
      <c r="B17" s="6">
        <v>51</v>
      </c>
      <c r="C17" s="5" t="s">
        <v>34</v>
      </c>
      <c r="D17" s="6">
        <v>5100390</v>
      </c>
      <c r="E17" s="5" t="s">
        <v>46</v>
      </c>
      <c r="F17" s="7">
        <v>99</v>
      </c>
      <c r="G17" s="7">
        <v>0</v>
      </c>
      <c r="H17" s="7"/>
      <c r="I17" s="7">
        <v>1</v>
      </c>
      <c r="J17" s="7">
        <v>0</v>
      </c>
      <c r="K17" s="7">
        <v>100</v>
      </c>
      <c r="L17" s="7">
        <v>684</v>
      </c>
      <c r="M17" s="8">
        <v>0.14619883040935672</v>
      </c>
      <c r="N17" s="7">
        <v>100</v>
      </c>
      <c r="O17" s="7">
        <v>0</v>
      </c>
      <c r="P17" s="7">
        <v>100</v>
      </c>
      <c r="Q17" s="12">
        <v>100</v>
      </c>
      <c r="R17" s="12">
        <v>100</v>
      </c>
    </row>
    <row r="18" spans="1:18" x14ac:dyDescent="0.3">
      <c r="A18" s="5">
        <v>1</v>
      </c>
      <c r="B18" s="6">
        <v>51</v>
      </c>
      <c r="C18" s="5" t="s">
        <v>34</v>
      </c>
      <c r="D18" s="6">
        <v>5100420</v>
      </c>
      <c r="E18" s="5" t="s">
        <v>47</v>
      </c>
      <c r="F18" s="7">
        <v>337</v>
      </c>
      <c r="G18" s="7">
        <v>0</v>
      </c>
      <c r="H18" s="7"/>
      <c r="I18" s="7">
        <v>4</v>
      </c>
      <c r="J18" s="7">
        <v>0</v>
      </c>
      <c r="K18" s="7">
        <v>341</v>
      </c>
      <c r="L18" s="7">
        <v>4825</v>
      </c>
      <c r="M18" s="8">
        <v>7.0673575129533678E-2</v>
      </c>
      <c r="N18" s="7">
        <v>341</v>
      </c>
      <c r="O18" s="7">
        <v>0</v>
      </c>
      <c r="P18" s="7">
        <v>341</v>
      </c>
      <c r="Q18" s="12">
        <v>341</v>
      </c>
      <c r="R18" s="12">
        <v>341</v>
      </c>
    </row>
    <row r="19" spans="1:18" x14ac:dyDescent="0.3">
      <c r="A19" s="5">
        <v>1</v>
      </c>
      <c r="B19" s="6">
        <v>51</v>
      </c>
      <c r="C19" s="5" t="s">
        <v>34</v>
      </c>
      <c r="D19" s="6">
        <v>5100450</v>
      </c>
      <c r="E19" s="5" t="s">
        <v>48</v>
      </c>
      <c r="F19" s="7">
        <v>662</v>
      </c>
      <c r="G19" s="7">
        <v>0</v>
      </c>
      <c r="H19" s="7"/>
      <c r="I19" s="7">
        <v>28</v>
      </c>
      <c r="J19" s="7">
        <v>0</v>
      </c>
      <c r="K19" s="7">
        <v>690</v>
      </c>
      <c r="L19" s="7">
        <v>2523</v>
      </c>
      <c r="M19" s="8">
        <v>0.27348394768133177</v>
      </c>
      <c r="N19" s="7">
        <v>690</v>
      </c>
      <c r="O19" s="7">
        <v>690</v>
      </c>
      <c r="P19" s="7">
        <v>690</v>
      </c>
      <c r="Q19" s="12">
        <v>1011.8109750000001</v>
      </c>
      <c r="R19" s="12">
        <v>1036.7053500000002</v>
      </c>
    </row>
    <row r="20" spans="1:18" x14ac:dyDescent="0.3">
      <c r="A20" s="5">
        <v>1</v>
      </c>
      <c r="B20" s="6">
        <v>51</v>
      </c>
      <c r="C20" s="5" t="s">
        <v>34</v>
      </c>
      <c r="D20" s="6">
        <v>5100480</v>
      </c>
      <c r="E20" s="5" t="s">
        <v>49</v>
      </c>
      <c r="F20" s="7">
        <v>501</v>
      </c>
      <c r="G20" s="7">
        <v>0</v>
      </c>
      <c r="H20" s="7"/>
      <c r="I20" s="7">
        <v>1</v>
      </c>
      <c r="J20" s="7">
        <v>0</v>
      </c>
      <c r="K20" s="7">
        <v>502</v>
      </c>
      <c r="L20" s="7">
        <v>1851</v>
      </c>
      <c r="M20" s="8">
        <v>0.27120475418692597</v>
      </c>
      <c r="N20" s="7">
        <v>502</v>
      </c>
      <c r="O20" s="7">
        <v>502</v>
      </c>
      <c r="P20" s="7">
        <v>502</v>
      </c>
      <c r="Q20" s="12">
        <v>731.76857500000006</v>
      </c>
      <c r="R20" s="12">
        <v>747.9229499999999</v>
      </c>
    </row>
    <row r="21" spans="1:18" x14ac:dyDescent="0.3">
      <c r="A21" s="5">
        <v>1</v>
      </c>
      <c r="B21" s="6">
        <v>51</v>
      </c>
      <c r="C21" s="5" t="s">
        <v>34</v>
      </c>
      <c r="D21" s="6">
        <v>5100510</v>
      </c>
      <c r="E21" s="5" t="s">
        <v>50</v>
      </c>
      <c r="F21" s="7">
        <v>691</v>
      </c>
      <c r="G21" s="7">
        <v>0</v>
      </c>
      <c r="H21" s="7"/>
      <c r="I21" s="7">
        <v>44</v>
      </c>
      <c r="J21" s="7">
        <v>0</v>
      </c>
      <c r="K21" s="7">
        <v>735</v>
      </c>
      <c r="L21" s="7">
        <v>2497</v>
      </c>
      <c r="M21" s="8">
        <v>0.29435322386864238</v>
      </c>
      <c r="N21" s="7">
        <v>735</v>
      </c>
      <c r="O21" s="7">
        <v>735</v>
      </c>
      <c r="P21" s="7">
        <v>735</v>
      </c>
      <c r="Q21" s="12">
        <v>1131.660525</v>
      </c>
      <c r="R21" s="12">
        <v>1182.35365</v>
      </c>
    </row>
    <row r="22" spans="1:18" x14ac:dyDescent="0.3">
      <c r="A22" s="5">
        <v>1</v>
      </c>
      <c r="B22" s="6">
        <v>51</v>
      </c>
      <c r="C22" s="5" t="s">
        <v>34</v>
      </c>
      <c r="D22" s="6">
        <v>5100540</v>
      </c>
      <c r="E22" s="5" t="s">
        <v>51</v>
      </c>
      <c r="F22" s="7">
        <v>461</v>
      </c>
      <c r="G22" s="7">
        <v>0</v>
      </c>
      <c r="H22" s="7"/>
      <c r="I22" s="7">
        <v>2</v>
      </c>
      <c r="J22" s="7">
        <v>0</v>
      </c>
      <c r="K22" s="7">
        <v>463</v>
      </c>
      <c r="L22" s="7">
        <v>2243</v>
      </c>
      <c r="M22" s="8">
        <v>0.20641997325011147</v>
      </c>
      <c r="N22" s="7">
        <v>463</v>
      </c>
      <c r="O22" s="7">
        <v>463</v>
      </c>
      <c r="P22" s="7">
        <v>463</v>
      </c>
      <c r="Q22" s="12">
        <v>548.15544999999997</v>
      </c>
      <c r="R22" s="12">
        <v>519.77030000000002</v>
      </c>
    </row>
    <row r="23" spans="1:18" x14ac:dyDescent="0.3">
      <c r="A23" s="5">
        <v>1</v>
      </c>
      <c r="B23" s="6">
        <v>51</v>
      </c>
      <c r="C23" s="5" t="s">
        <v>34</v>
      </c>
      <c r="D23" s="6">
        <v>5100560</v>
      </c>
      <c r="E23" s="5" t="s">
        <v>52</v>
      </c>
      <c r="F23" s="7">
        <v>191</v>
      </c>
      <c r="G23" s="7">
        <v>0</v>
      </c>
      <c r="H23" s="7"/>
      <c r="I23" s="7">
        <v>2</v>
      </c>
      <c r="J23" s="7">
        <v>0</v>
      </c>
      <c r="K23" s="7">
        <v>193</v>
      </c>
      <c r="L23" s="7">
        <v>980</v>
      </c>
      <c r="M23" s="8">
        <v>0.19693877551020408</v>
      </c>
      <c r="N23" s="7">
        <v>193</v>
      </c>
      <c r="O23" s="7">
        <v>193</v>
      </c>
      <c r="P23" s="7">
        <v>193</v>
      </c>
      <c r="Q23" s="12">
        <v>223.23699999999997</v>
      </c>
      <c r="R23" s="12">
        <v>213.15799999999996</v>
      </c>
    </row>
    <row r="24" spans="1:18" x14ac:dyDescent="0.3">
      <c r="A24" s="5">
        <v>1</v>
      </c>
      <c r="B24" s="6">
        <v>51</v>
      </c>
      <c r="C24" s="5" t="s">
        <v>34</v>
      </c>
      <c r="D24" s="6">
        <v>5100600</v>
      </c>
      <c r="E24" s="5" t="s">
        <v>53</v>
      </c>
      <c r="F24" s="7">
        <v>1157</v>
      </c>
      <c r="G24" s="7">
        <v>0</v>
      </c>
      <c r="H24" s="7"/>
      <c r="I24" s="7">
        <v>16</v>
      </c>
      <c r="J24" s="7">
        <v>0</v>
      </c>
      <c r="K24" s="7">
        <v>1173</v>
      </c>
      <c r="L24" s="7">
        <v>8017</v>
      </c>
      <c r="M24" s="8">
        <v>0.14631408257452913</v>
      </c>
      <c r="N24" s="7">
        <v>1173</v>
      </c>
      <c r="O24" s="7">
        <v>0</v>
      </c>
      <c r="P24" s="7">
        <v>1173</v>
      </c>
      <c r="Q24" s="12">
        <v>1414</v>
      </c>
      <c r="R24" s="12">
        <v>1414</v>
      </c>
    </row>
    <row r="25" spans="1:18" x14ac:dyDescent="0.3">
      <c r="A25" s="5">
        <v>1</v>
      </c>
      <c r="B25" s="6">
        <v>51</v>
      </c>
      <c r="C25" s="5" t="s">
        <v>34</v>
      </c>
      <c r="D25" s="6">
        <v>5100660</v>
      </c>
      <c r="E25" s="5" t="s">
        <v>54</v>
      </c>
      <c r="F25" s="7">
        <v>615</v>
      </c>
      <c r="G25" s="7">
        <v>0</v>
      </c>
      <c r="H25" s="7"/>
      <c r="I25" s="7">
        <v>0</v>
      </c>
      <c r="J25" s="7">
        <v>0</v>
      </c>
      <c r="K25" s="7">
        <v>615</v>
      </c>
      <c r="L25" s="7">
        <v>5353</v>
      </c>
      <c r="M25" s="8">
        <v>0.11488884737530357</v>
      </c>
      <c r="N25" s="7">
        <v>615</v>
      </c>
      <c r="O25" s="7">
        <v>0</v>
      </c>
      <c r="P25" s="7">
        <v>615</v>
      </c>
      <c r="Q25" s="12">
        <v>615</v>
      </c>
      <c r="R25" s="12">
        <v>615</v>
      </c>
    </row>
    <row r="26" spans="1:18" x14ac:dyDescent="0.3">
      <c r="A26" s="5">
        <v>1</v>
      </c>
      <c r="B26" s="6">
        <v>51</v>
      </c>
      <c r="C26" s="5" t="s">
        <v>34</v>
      </c>
      <c r="D26" s="6">
        <v>5100690</v>
      </c>
      <c r="E26" s="5" t="s">
        <v>55</v>
      </c>
      <c r="F26" s="7">
        <v>720</v>
      </c>
      <c r="G26" s="7">
        <v>10</v>
      </c>
      <c r="H26" s="7"/>
      <c r="I26" s="7">
        <v>27</v>
      </c>
      <c r="J26" s="7">
        <v>0</v>
      </c>
      <c r="K26" s="7">
        <v>757</v>
      </c>
      <c r="L26" s="7">
        <v>3857</v>
      </c>
      <c r="M26" s="8">
        <v>0.19626652838994038</v>
      </c>
      <c r="N26" s="7">
        <v>757</v>
      </c>
      <c r="O26" s="7">
        <v>757</v>
      </c>
      <c r="P26" s="7">
        <v>757</v>
      </c>
      <c r="Q26" s="12">
        <v>874.05955000000006</v>
      </c>
      <c r="R26" s="12">
        <v>835.03970000000004</v>
      </c>
    </row>
    <row r="27" spans="1:18" x14ac:dyDescent="0.3">
      <c r="A27" s="5">
        <v>1</v>
      </c>
      <c r="B27" s="6">
        <v>51</v>
      </c>
      <c r="C27" s="5" t="s">
        <v>34</v>
      </c>
      <c r="D27" s="6">
        <v>5100720</v>
      </c>
      <c r="E27" s="5" t="s">
        <v>56</v>
      </c>
      <c r="F27" s="7">
        <v>127</v>
      </c>
      <c r="G27" s="7">
        <v>0</v>
      </c>
      <c r="H27" s="7"/>
      <c r="I27" s="7">
        <v>2</v>
      </c>
      <c r="J27" s="7">
        <v>0</v>
      </c>
      <c r="K27" s="7">
        <v>129</v>
      </c>
      <c r="L27" s="7">
        <v>711</v>
      </c>
      <c r="M27" s="8">
        <v>0.18143459915611815</v>
      </c>
      <c r="N27" s="7">
        <v>129</v>
      </c>
      <c r="O27" s="7">
        <v>129</v>
      </c>
      <c r="P27" s="7">
        <v>129</v>
      </c>
      <c r="Q27" s="12">
        <v>142.66965000000002</v>
      </c>
      <c r="R27" s="12">
        <v>138.1131</v>
      </c>
    </row>
    <row r="28" spans="1:18" x14ac:dyDescent="0.3">
      <c r="A28" s="5">
        <v>1</v>
      </c>
      <c r="B28" s="6">
        <v>51</v>
      </c>
      <c r="C28" s="5" t="s">
        <v>34</v>
      </c>
      <c r="D28" s="6">
        <v>5100750</v>
      </c>
      <c r="E28" s="5" t="s">
        <v>57</v>
      </c>
      <c r="F28" s="7">
        <v>435</v>
      </c>
      <c r="G28" s="7">
        <v>0</v>
      </c>
      <c r="H28" s="7"/>
      <c r="I28" s="7">
        <v>5</v>
      </c>
      <c r="J28" s="7">
        <v>0</v>
      </c>
      <c r="K28" s="7">
        <v>440</v>
      </c>
      <c r="L28" s="7">
        <v>1796</v>
      </c>
      <c r="M28" s="8">
        <v>0.24498886414253898</v>
      </c>
      <c r="N28" s="7">
        <v>440</v>
      </c>
      <c r="O28" s="7">
        <v>440</v>
      </c>
      <c r="P28" s="7">
        <v>440</v>
      </c>
      <c r="Q28" s="12">
        <v>592.31569999999999</v>
      </c>
      <c r="R28" s="12">
        <v>584.44820000000004</v>
      </c>
    </row>
    <row r="29" spans="1:18" x14ac:dyDescent="0.3">
      <c r="A29" s="5">
        <v>1</v>
      </c>
      <c r="B29" s="6">
        <v>51</v>
      </c>
      <c r="C29" s="5" t="s">
        <v>34</v>
      </c>
      <c r="D29" s="6">
        <v>5100780</v>
      </c>
      <c r="E29" s="5" t="s">
        <v>58</v>
      </c>
      <c r="F29" s="7">
        <v>866</v>
      </c>
      <c r="G29" s="7">
        <v>0</v>
      </c>
      <c r="H29" s="7"/>
      <c r="I29" s="7">
        <v>29</v>
      </c>
      <c r="J29" s="7">
        <v>0</v>
      </c>
      <c r="K29" s="7">
        <v>895</v>
      </c>
      <c r="L29" s="7">
        <v>4852</v>
      </c>
      <c r="M29" s="8">
        <v>0.18446001648804616</v>
      </c>
      <c r="N29" s="7">
        <v>895</v>
      </c>
      <c r="O29" s="7">
        <v>895</v>
      </c>
      <c r="P29" s="7">
        <v>895</v>
      </c>
      <c r="Q29" s="12">
        <v>999.29380000000026</v>
      </c>
      <c r="R29" s="12">
        <v>997</v>
      </c>
    </row>
    <row r="30" spans="1:18" x14ac:dyDescent="0.3">
      <c r="A30" s="5">
        <v>1</v>
      </c>
      <c r="B30" s="6">
        <v>51</v>
      </c>
      <c r="C30" s="5" t="s">
        <v>34</v>
      </c>
      <c r="D30" s="6">
        <v>5100810</v>
      </c>
      <c r="E30" s="5" t="s">
        <v>59</v>
      </c>
      <c r="F30" s="7">
        <v>4321</v>
      </c>
      <c r="G30" s="7">
        <v>0</v>
      </c>
      <c r="H30" s="7"/>
      <c r="I30" s="7">
        <v>31</v>
      </c>
      <c r="J30" s="7">
        <v>0</v>
      </c>
      <c r="K30" s="7">
        <v>4352</v>
      </c>
      <c r="L30" s="7">
        <v>45138</v>
      </c>
      <c r="M30" s="8">
        <v>9.6415437103992196E-2</v>
      </c>
      <c r="N30" s="7">
        <v>4352</v>
      </c>
      <c r="O30" s="7">
        <v>0</v>
      </c>
      <c r="P30" s="7">
        <v>4352</v>
      </c>
      <c r="Q30" s="12">
        <v>7227.5</v>
      </c>
      <c r="R30" s="12">
        <v>7750</v>
      </c>
    </row>
    <row r="31" spans="1:18" x14ac:dyDescent="0.3">
      <c r="A31" s="5">
        <v>1</v>
      </c>
      <c r="B31" s="6">
        <v>51</v>
      </c>
      <c r="C31" s="5" t="s">
        <v>34</v>
      </c>
      <c r="D31" s="6">
        <v>5100840</v>
      </c>
      <c r="E31" s="5" t="s">
        <v>60</v>
      </c>
      <c r="F31" s="7">
        <v>5163</v>
      </c>
      <c r="G31" s="7">
        <v>36</v>
      </c>
      <c r="H31" s="7"/>
      <c r="I31" s="7">
        <v>35</v>
      </c>
      <c r="J31" s="7">
        <v>0</v>
      </c>
      <c r="K31" s="7">
        <v>5234</v>
      </c>
      <c r="L31" s="7">
        <v>66445</v>
      </c>
      <c r="M31" s="8">
        <v>7.8771916622770707E-2</v>
      </c>
      <c r="N31" s="7">
        <v>5234</v>
      </c>
      <c r="O31" s="7">
        <v>0</v>
      </c>
      <c r="P31" s="7">
        <v>5234</v>
      </c>
      <c r="Q31" s="12">
        <v>8991.5</v>
      </c>
      <c r="R31" s="12">
        <v>9734.5</v>
      </c>
    </row>
    <row r="32" spans="1:18" x14ac:dyDescent="0.3">
      <c r="A32" s="5">
        <v>1</v>
      </c>
      <c r="B32" s="6">
        <v>51</v>
      </c>
      <c r="C32" s="5" t="s">
        <v>34</v>
      </c>
      <c r="D32" s="6">
        <v>5100870</v>
      </c>
      <c r="E32" s="5" t="s">
        <v>61</v>
      </c>
      <c r="F32" s="7">
        <v>156</v>
      </c>
      <c r="G32" s="7">
        <v>0</v>
      </c>
      <c r="H32" s="7"/>
      <c r="I32" s="7">
        <v>2</v>
      </c>
      <c r="J32" s="7">
        <v>0</v>
      </c>
      <c r="K32" s="7">
        <v>158</v>
      </c>
      <c r="L32" s="7">
        <v>2292</v>
      </c>
      <c r="M32" s="8">
        <v>6.8935427574171024E-2</v>
      </c>
      <c r="N32" s="7">
        <v>158</v>
      </c>
      <c r="O32" s="7">
        <v>0</v>
      </c>
      <c r="P32" s="7">
        <v>158</v>
      </c>
      <c r="Q32" s="12">
        <v>158</v>
      </c>
      <c r="R32" s="12">
        <v>158</v>
      </c>
    </row>
    <row r="33" spans="1:18" x14ac:dyDescent="0.3">
      <c r="A33" s="5">
        <v>1</v>
      </c>
      <c r="B33" s="6">
        <v>51</v>
      </c>
      <c r="C33" s="5" t="s">
        <v>34</v>
      </c>
      <c r="D33" s="6">
        <v>5100930</v>
      </c>
      <c r="E33" s="5" t="s">
        <v>62</v>
      </c>
      <c r="F33" s="7">
        <v>115</v>
      </c>
      <c r="G33" s="7">
        <v>0</v>
      </c>
      <c r="H33" s="7"/>
      <c r="I33" s="7">
        <v>0</v>
      </c>
      <c r="J33" s="7">
        <v>0</v>
      </c>
      <c r="K33" s="7">
        <v>115</v>
      </c>
      <c r="L33" s="7">
        <v>485</v>
      </c>
      <c r="M33" s="8">
        <v>0.23711340206185566</v>
      </c>
      <c r="N33" s="7">
        <v>115</v>
      </c>
      <c r="O33" s="7">
        <v>115</v>
      </c>
      <c r="P33" s="7">
        <v>115</v>
      </c>
      <c r="Q33" s="12">
        <v>150.40262499999994</v>
      </c>
      <c r="R33" s="12">
        <v>146.36824999999996</v>
      </c>
    </row>
    <row r="34" spans="1:18" x14ac:dyDescent="0.3">
      <c r="A34" s="5">
        <v>1</v>
      </c>
      <c r="B34" s="6">
        <v>51</v>
      </c>
      <c r="C34" s="5" t="s">
        <v>34</v>
      </c>
      <c r="D34" s="6">
        <v>5100960</v>
      </c>
      <c r="E34" s="5" t="s">
        <v>63</v>
      </c>
      <c r="F34" s="7">
        <v>440</v>
      </c>
      <c r="G34" s="7">
        <v>0</v>
      </c>
      <c r="H34" s="7"/>
      <c r="I34" s="7">
        <v>3</v>
      </c>
      <c r="J34" s="7">
        <v>0</v>
      </c>
      <c r="K34" s="7">
        <v>443</v>
      </c>
      <c r="L34" s="7">
        <v>3227</v>
      </c>
      <c r="M34" s="8">
        <v>0.13727920669352339</v>
      </c>
      <c r="N34" s="7">
        <v>443</v>
      </c>
      <c r="O34" s="7">
        <v>0</v>
      </c>
      <c r="P34" s="7">
        <v>443</v>
      </c>
      <c r="Q34" s="12">
        <v>443</v>
      </c>
      <c r="R34" s="12">
        <v>443</v>
      </c>
    </row>
    <row r="35" spans="1:18" x14ac:dyDescent="0.3">
      <c r="A35" s="5">
        <v>1</v>
      </c>
      <c r="B35" s="6">
        <v>51</v>
      </c>
      <c r="C35" s="5" t="s">
        <v>34</v>
      </c>
      <c r="D35" s="6">
        <v>5101020</v>
      </c>
      <c r="E35" s="5" t="s">
        <v>64</v>
      </c>
      <c r="F35" s="7">
        <v>112</v>
      </c>
      <c r="G35" s="7">
        <v>0</v>
      </c>
      <c r="H35" s="7"/>
      <c r="I35" s="7">
        <v>7</v>
      </c>
      <c r="J35" s="7">
        <v>0</v>
      </c>
      <c r="K35" s="7">
        <v>119</v>
      </c>
      <c r="L35" s="7">
        <v>602</v>
      </c>
      <c r="M35" s="8">
        <v>0.19767441860465115</v>
      </c>
      <c r="N35" s="7">
        <v>119</v>
      </c>
      <c r="O35" s="7">
        <v>119</v>
      </c>
      <c r="P35" s="7">
        <v>119</v>
      </c>
      <c r="Q35" s="12">
        <v>137.90629999999999</v>
      </c>
      <c r="R35" s="12">
        <v>131.60419999999999</v>
      </c>
    </row>
    <row r="36" spans="1:18" x14ac:dyDescent="0.3">
      <c r="A36" s="5">
        <v>1</v>
      </c>
      <c r="B36" s="6">
        <v>51</v>
      </c>
      <c r="C36" s="5" t="s">
        <v>34</v>
      </c>
      <c r="D36" s="6">
        <v>5101050</v>
      </c>
      <c r="E36" s="5" t="s">
        <v>65</v>
      </c>
      <c r="F36" s="7">
        <v>998</v>
      </c>
      <c r="G36" s="7">
        <v>45</v>
      </c>
      <c r="H36" s="7"/>
      <c r="I36" s="7">
        <v>3</v>
      </c>
      <c r="J36" s="7">
        <v>0</v>
      </c>
      <c r="K36" s="7">
        <v>1046</v>
      </c>
      <c r="L36" s="7">
        <v>9959</v>
      </c>
      <c r="M36" s="8">
        <v>0.10503062556481574</v>
      </c>
      <c r="N36" s="7">
        <v>1046</v>
      </c>
      <c r="O36" s="7">
        <v>0</v>
      </c>
      <c r="P36" s="7">
        <v>1046</v>
      </c>
      <c r="Q36" s="12">
        <v>1223.5</v>
      </c>
      <c r="R36" s="12">
        <v>1223.5</v>
      </c>
    </row>
    <row r="37" spans="1:18" x14ac:dyDescent="0.3">
      <c r="A37" s="5">
        <v>1</v>
      </c>
      <c r="B37" s="6">
        <v>51</v>
      </c>
      <c r="C37" s="5" t="s">
        <v>34</v>
      </c>
      <c r="D37" s="6">
        <v>5101080</v>
      </c>
      <c r="E37" s="5" t="s">
        <v>66</v>
      </c>
      <c r="F37" s="7">
        <v>296</v>
      </c>
      <c r="G37" s="7">
        <v>0</v>
      </c>
      <c r="H37" s="7"/>
      <c r="I37" s="7">
        <v>1</v>
      </c>
      <c r="J37" s="7">
        <v>0</v>
      </c>
      <c r="K37" s="7">
        <v>297</v>
      </c>
      <c r="L37" s="7">
        <v>1419</v>
      </c>
      <c r="M37" s="8">
        <v>0.20930232558139536</v>
      </c>
      <c r="N37" s="7">
        <v>297</v>
      </c>
      <c r="O37" s="7">
        <v>297</v>
      </c>
      <c r="P37" s="7">
        <v>297</v>
      </c>
      <c r="Q37" s="12">
        <v>353.93985000000004</v>
      </c>
      <c r="R37" s="12">
        <v>334.95990000000006</v>
      </c>
    </row>
    <row r="38" spans="1:18" x14ac:dyDescent="0.3">
      <c r="A38" s="5">
        <v>1</v>
      </c>
      <c r="B38" s="6">
        <v>51</v>
      </c>
      <c r="C38" s="5" t="s">
        <v>34</v>
      </c>
      <c r="D38" s="6">
        <v>5100022</v>
      </c>
      <c r="E38" s="5" t="s">
        <v>67</v>
      </c>
      <c r="F38" s="7">
        <v>2</v>
      </c>
      <c r="G38" s="7">
        <v>0</v>
      </c>
      <c r="H38" s="7"/>
      <c r="I38" s="7">
        <v>0</v>
      </c>
      <c r="J38" s="7">
        <v>0</v>
      </c>
      <c r="K38" s="7">
        <v>2</v>
      </c>
      <c r="L38" s="7">
        <v>127</v>
      </c>
      <c r="M38" s="8">
        <v>1.5748031496062988E-2</v>
      </c>
      <c r="N38" s="7">
        <v>0</v>
      </c>
      <c r="O38" s="7">
        <v>0</v>
      </c>
      <c r="P38" s="7">
        <v>0</v>
      </c>
      <c r="Q38" s="12">
        <v>0</v>
      </c>
      <c r="R38" s="12">
        <v>0</v>
      </c>
    </row>
    <row r="39" spans="1:18" x14ac:dyDescent="0.3">
      <c r="A39" s="5">
        <v>1</v>
      </c>
      <c r="B39" s="6">
        <v>51</v>
      </c>
      <c r="C39" s="5" t="s">
        <v>34</v>
      </c>
      <c r="D39" s="6">
        <v>5101110</v>
      </c>
      <c r="E39" s="5" t="s">
        <v>68</v>
      </c>
      <c r="F39" s="7">
        <v>2212</v>
      </c>
      <c r="G39" s="7">
        <v>0</v>
      </c>
      <c r="H39" s="7"/>
      <c r="I39" s="7">
        <v>15</v>
      </c>
      <c r="J39" s="7">
        <v>0</v>
      </c>
      <c r="K39" s="7">
        <v>2227</v>
      </c>
      <c r="L39" s="7">
        <v>6901</v>
      </c>
      <c r="M39" s="8">
        <v>0.32270685407911898</v>
      </c>
      <c r="N39" s="7">
        <v>2227</v>
      </c>
      <c r="O39" s="7">
        <v>2227</v>
      </c>
      <c r="P39" s="7">
        <v>2227</v>
      </c>
      <c r="Q39" s="12">
        <v>3726.0036250000003</v>
      </c>
      <c r="R39" s="12">
        <v>4073.1830500000005</v>
      </c>
    </row>
    <row r="40" spans="1:18" x14ac:dyDescent="0.3">
      <c r="A40" s="5">
        <v>1</v>
      </c>
      <c r="B40" s="6">
        <v>51</v>
      </c>
      <c r="C40" s="5" t="s">
        <v>34</v>
      </c>
      <c r="D40" s="6">
        <v>5101140</v>
      </c>
      <c r="E40" s="5" t="s">
        <v>69</v>
      </c>
      <c r="F40" s="7">
        <v>500</v>
      </c>
      <c r="G40" s="7">
        <v>0</v>
      </c>
      <c r="H40" s="7"/>
      <c r="I40" s="7">
        <v>17</v>
      </c>
      <c r="J40" s="7">
        <v>0</v>
      </c>
      <c r="K40" s="7">
        <v>517</v>
      </c>
      <c r="L40" s="7">
        <v>2030</v>
      </c>
      <c r="M40" s="8">
        <v>0.254679802955665</v>
      </c>
      <c r="N40" s="7">
        <v>517</v>
      </c>
      <c r="O40" s="7">
        <v>517</v>
      </c>
      <c r="P40" s="7">
        <v>517</v>
      </c>
      <c r="Q40" s="12">
        <v>718.66974999999991</v>
      </c>
      <c r="R40" s="12">
        <v>719.61349999999993</v>
      </c>
    </row>
    <row r="41" spans="1:18" x14ac:dyDescent="0.3">
      <c r="A41" s="5">
        <v>1</v>
      </c>
      <c r="B41" s="6">
        <v>51</v>
      </c>
      <c r="C41" s="5" t="s">
        <v>34</v>
      </c>
      <c r="D41" s="6">
        <v>5101170</v>
      </c>
      <c r="E41" s="5" t="s">
        <v>70</v>
      </c>
      <c r="F41" s="7">
        <v>639</v>
      </c>
      <c r="G41" s="7">
        <v>0</v>
      </c>
      <c r="H41" s="7"/>
      <c r="I41" s="7">
        <v>7</v>
      </c>
      <c r="J41" s="7">
        <v>0</v>
      </c>
      <c r="K41" s="7">
        <v>646</v>
      </c>
      <c r="L41" s="7">
        <v>4368</v>
      </c>
      <c r="M41" s="8">
        <v>0.1478937728937729</v>
      </c>
      <c r="N41" s="7">
        <v>646</v>
      </c>
      <c r="O41" s="7">
        <v>0</v>
      </c>
      <c r="P41" s="7">
        <v>646</v>
      </c>
      <c r="Q41" s="12">
        <v>646</v>
      </c>
      <c r="R41" s="12">
        <v>646</v>
      </c>
    </row>
    <row r="42" spans="1:18" x14ac:dyDescent="0.3">
      <c r="A42" s="5">
        <v>1</v>
      </c>
      <c r="B42" s="6">
        <v>51</v>
      </c>
      <c r="C42" s="5" t="s">
        <v>34</v>
      </c>
      <c r="D42" s="6">
        <v>5101190</v>
      </c>
      <c r="E42" s="5" t="s">
        <v>71</v>
      </c>
      <c r="F42" s="7">
        <v>321</v>
      </c>
      <c r="G42" s="7">
        <v>0</v>
      </c>
      <c r="H42" s="7"/>
      <c r="I42" s="7">
        <v>0</v>
      </c>
      <c r="J42" s="7">
        <v>0</v>
      </c>
      <c r="K42" s="7">
        <v>321</v>
      </c>
      <c r="L42" s="7">
        <v>1018</v>
      </c>
      <c r="M42" s="8">
        <v>0.31532416502946953</v>
      </c>
      <c r="N42" s="7">
        <v>321</v>
      </c>
      <c r="O42" s="7">
        <v>321</v>
      </c>
      <c r="P42" s="7">
        <v>321</v>
      </c>
      <c r="Q42" s="12">
        <v>525.21524999999997</v>
      </c>
      <c r="R42" s="12">
        <v>567.03489999999999</v>
      </c>
    </row>
    <row r="43" spans="1:18" x14ac:dyDescent="0.3">
      <c r="A43" s="5">
        <v>1</v>
      </c>
      <c r="B43" s="6">
        <v>51</v>
      </c>
      <c r="C43" s="5" t="s">
        <v>34</v>
      </c>
      <c r="D43" s="6">
        <v>5101200</v>
      </c>
      <c r="E43" s="5" t="s">
        <v>72</v>
      </c>
      <c r="F43" s="7">
        <v>267</v>
      </c>
      <c r="G43" s="7">
        <v>0</v>
      </c>
      <c r="H43" s="7"/>
      <c r="I43" s="7">
        <v>6</v>
      </c>
      <c r="J43" s="7">
        <v>0</v>
      </c>
      <c r="K43" s="7">
        <v>273</v>
      </c>
      <c r="L43" s="7">
        <v>1309</v>
      </c>
      <c r="M43" s="8">
        <v>0.20855614973262032</v>
      </c>
      <c r="N43" s="7">
        <v>273</v>
      </c>
      <c r="O43" s="7">
        <v>273</v>
      </c>
      <c r="P43" s="7">
        <v>273</v>
      </c>
      <c r="Q43" s="12">
        <v>324.79335000000003</v>
      </c>
      <c r="R43" s="12">
        <v>307.52890000000002</v>
      </c>
    </row>
    <row r="44" spans="1:18" x14ac:dyDescent="0.3">
      <c r="A44" s="5">
        <v>1</v>
      </c>
      <c r="B44" s="6">
        <v>51</v>
      </c>
      <c r="C44" s="5" t="s">
        <v>34</v>
      </c>
      <c r="D44" s="6">
        <v>5101230</v>
      </c>
      <c r="E44" s="5" t="s">
        <v>73</v>
      </c>
      <c r="F44" s="7">
        <v>277</v>
      </c>
      <c r="G44" s="7">
        <v>0</v>
      </c>
      <c r="H44" s="7"/>
      <c r="I44" s="7">
        <v>0</v>
      </c>
      <c r="J44" s="7">
        <v>0</v>
      </c>
      <c r="K44" s="7">
        <v>277</v>
      </c>
      <c r="L44" s="7">
        <v>3889</v>
      </c>
      <c r="M44" s="8">
        <v>7.122653638467473E-2</v>
      </c>
      <c r="N44" s="7">
        <v>277</v>
      </c>
      <c r="O44" s="7">
        <v>0</v>
      </c>
      <c r="P44" s="7">
        <v>277</v>
      </c>
      <c r="Q44" s="12">
        <v>277</v>
      </c>
      <c r="R44" s="12">
        <v>277</v>
      </c>
    </row>
    <row r="45" spans="1:18" x14ac:dyDescent="0.3">
      <c r="A45" s="5">
        <v>1</v>
      </c>
      <c r="B45" s="6">
        <v>51</v>
      </c>
      <c r="C45" s="5" t="s">
        <v>34</v>
      </c>
      <c r="D45" s="6">
        <v>5101260</v>
      </c>
      <c r="E45" s="5" t="s">
        <v>74</v>
      </c>
      <c r="F45" s="7">
        <v>10383</v>
      </c>
      <c r="G45" s="7">
        <v>0</v>
      </c>
      <c r="H45" s="7"/>
      <c r="I45" s="7">
        <v>64</v>
      </c>
      <c r="J45" s="7">
        <v>0</v>
      </c>
      <c r="K45" s="7">
        <v>10447</v>
      </c>
      <c r="L45" s="7">
        <v>192364</v>
      </c>
      <c r="M45" s="8">
        <v>5.4308498471647502E-2</v>
      </c>
      <c r="N45" s="7">
        <v>10447</v>
      </c>
      <c r="O45" s="7">
        <v>10447</v>
      </c>
      <c r="P45" s="7">
        <v>10447</v>
      </c>
      <c r="Q45" s="12">
        <v>20715.5</v>
      </c>
      <c r="R45" s="12">
        <v>24384.25</v>
      </c>
    </row>
    <row r="46" spans="1:18" x14ac:dyDescent="0.3">
      <c r="A46" s="5">
        <v>1</v>
      </c>
      <c r="B46" s="6">
        <v>51</v>
      </c>
      <c r="C46" s="5" t="s">
        <v>34</v>
      </c>
      <c r="D46" s="6">
        <v>5101290</v>
      </c>
      <c r="E46" s="5" t="s">
        <v>75</v>
      </c>
      <c r="F46" s="7">
        <v>66</v>
      </c>
      <c r="G46" s="7">
        <v>0</v>
      </c>
      <c r="H46" s="7"/>
      <c r="I46" s="7">
        <v>0</v>
      </c>
      <c r="J46" s="7">
        <v>0</v>
      </c>
      <c r="K46" s="7">
        <v>66</v>
      </c>
      <c r="L46" s="7">
        <v>2661</v>
      </c>
      <c r="M46" s="8">
        <v>2.480270574971815E-2</v>
      </c>
      <c r="N46" s="7">
        <v>66</v>
      </c>
      <c r="O46" s="7">
        <v>0</v>
      </c>
      <c r="P46" s="7">
        <v>0</v>
      </c>
      <c r="Q46" s="12">
        <v>0</v>
      </c>
      <c r="R46" s="12">
        <v>0</v>
      </c>
    </row>
    <row r="47" spans="1:18" x14ac:dyDescent="0.3">
      <c r="A47" s="5">
        <v>1</v>
      </c>
      <c r="B47" s="6">
        <v>51</v>
      </c>
      <c r="C47" s="5" t="s">
        <v>34</v>
      </c>
      <c r="D47" s="6">
        <v>5101320</v>
      </c>
      <c r="E47" s="5" t="s">
        <v>76</v>
      </c>
      <c r="F47" s="7">
        <v>767</v>
      </c>
      <c r="G47" s="7">
        <v>0</v>
      </c>
      <c r="H47" s="7"/>
      <c r="I47" s="7">
        <v>12</v>
      </c>
      <c r="J47" s="7">
        <v>0</v>
      </c>
      <c r="K47" s="7">
        <v>779</v>
      </c>
      <c r="L47" s="7">
        <v>12882</v>
      </c>
      <c r="M47" s="8">
        <v>6.047197640117994E-2</v>
      </c>
      <c r="N47" s="7">
        <v>779</v>
      </c>
      <c r="O47" s="7">
        <v>0</v>
      </c>
      <c r="P47" s="7">
        <v>779</v>
      </c>
      <c r="Q47" s="12">
        <v>823</v>
      </c>
      <c r="R47" s="12">
        <v>823</v>
      </c>
    </row>
    <row r="48" spans="1:18" x14ac:dyDescent="0.3">
      <c r="A48" s="5">
        <v>1</v>
      </c>
      <c r="B48" s="6">
        <v>51</v>
      </c>
      <c r="C48" s="5" t="s">
        <v>34</v>
      </c>
      <c r="D48" s="6">
        <v>5101350</v>
      </c>
      <c r="E48" s="5" t="s">
        <v>77</v>
      </c>
      <c r="F48" s="7">
        <v>310</v>
      </c>
      <c r="G48" s="7">
        <v>0</v>
      </c>
      <c r="H48" s="7"/>
      <c r="I48" s="7">
        <v>5</v>
      </c>
      <c r="J48" s="7">
        <v>0</v>
      </c>
      <c r="K48" s="7">
        <v>315</v>
      </c>
      <c r="L48" s="7">
        <v>2198</v>
      </c>
      <c r="M48" s="8">
        <v>0.14331210191082802</v>
      </c>
      <c r="N48" s="7">
        <v>315</v>
      </c>
      <c r="O48" s="7">
        <v>0</v>
      </c>
      <c r="P48" s="7">
        <v>315</v>
      </c>
      <c r="Q48" s="12">
        <v>315</v>
      </c>
      <c r="R48" s="12">
        <v>315</v>
      </c>
    </row>
    <row r="49" spans="1:18" x14ac:dyDescent="0.3">
      <c r="A49" s="5">
        <v>1</v>
      </c>
      <c r="B49" s="6">
        <v>51</v>
      </c>
      <c r="C49" s="5" t="s">
        <v>34</v>
      </c>
      <c r="D49" s="6">
        <v>5101380</v>
      </c>
      <c r="E49" s="5" t="s">
        <v>78</v>
      </c>
      <c r="F49" s="7">
        <v>326</v>
      </c>
      <c r="G49" s="7">
        <v>7</v>
      </c>
      <c r="H49" s="7"/>
      <c r="I49" s="7">
        <v>6</v>
      </c>
      <c r="J49" s="7">
        <v>0</v>
      </c>
      <c r="K49" s="7">
        <v>339</v>
      </c>
      <c r="L49" s="7">
        <v>4029</v>
      </c>
      <c r="M49" s="8">
        <v>8.4139985107967233E-2</v>
      </c>
      <c r="N49" s="7">
        <v>339</v>
      </c>
      <c r="O49" s="7">
        <v>0</v>
      </c>
      <c r="P49" s="7">
        <v>339</v>
      </c>
      <c r="Q49" s="12">
        <v>339</v>
      </c>
      <c r="R49" s="12">
        <v>339</v>
      </c>
    </row>
    <row r="50" spans="1:18" x14ac:dyDescent="0.3">
      <c r="A50" s="5">
        <v>1</v>
      </c>
      <c r="B50" s="6">
        <v>51</v>
      </c>
      <c r="C50" s="5" t="s">
        <v>34</v>
      </c>
      <c r="D50" s="6">
        <v>5101410</v>
      </c>
      <c r="E50" s="5" t="s">
        <v>79</v>
      </c>
      <c r="F50" s="7">
        <v>479</v>
      </c>
      <c r="G50" s="7">
        <v>0</v>
      </c>
      <c r="H50" s="7"/>
      <c r="I50" s="7">
        <v>8</v>
      </c>
      <c r="J50" s="7">
        <v>0</v>
      </c>
      <c r="K50" s="7">
        <v>487</v>
      </c>
      <c r="L50" s="7">
        <v>1518</v>
      </c>
      <c r="M50" s="8">
        <v>0.32081686429512518</v>
      </c>
      <c r="N50" s="7">
        <v>487</v>
      </c>
      <c r="O50" s="7">
        <v>487</v>
      </c>
      <c r="P50" s="7">
        <v>487</v>
      </c>
      <c r="Q50" s="12">
        <v>810.27774999999997</v>
      </c>
      <c r="R50" s="12">
        <v>883.05990000000008</v>
      </c>
    </row>
    <row r="51" spans="1:18" x14ac:dyDescent="0.3">
      <c r="A51" s="5">
        <v>1</v>
      </c>
      <c r="B51" s="6">
        <v>51</v>
      </c>
      <c r="C51" s="5" t="s">
        <v>34</v>
      </c>
      <c r="D51" s="6">
        <v>5101440</v>
      </c>
      <c r="E51" s="5" t="s">
        <v>80</v>
      </c>
      <c r="F51" s="7">
        <v>1307</v>
      </c>
      <c r="G51" s="7">
        <v>0</v>
      </c>
      <c r="H51" s="7"/>
      <c r="I51" s="7">
        <v>34</v>
      </c>
      <c r="J51" s="7">
        <v>0</v>
      </c>
      <c r="K51" s="7">
        <v>1341</v>
      </c>
      <c r="L51" s="7">
        <v>7580</v>
      </c>
      <c r="M51" s="8">
        <v>0.17691292875989445</v>
      </c>
      <c r="N51" s="7">
        <v>1341</v>
      </c>
      <c r="O51" s="7">
        <v>1341</v>
      </c>
      <c r="P51" s="7">
        <v>1341</v>
      </c>
      <c r="Q51" s="12">
        <v>1666</v>
      </c>
      <c r="R51" s="12">
        <v>1666</v>
      </c>
    </row>
    <row r="52" spans="1:18" x14ac:dyDescent="0.3">
      <c r="A52" s="5">
        <v>1</v>
      </c>
      <c r="B52" s="6">
        <v>51</v>
      </c>
      <c r="C52" s="5" t="s">
        <v>34</v>
      </c>
      <c r="D52" s="6">
        <v>5101470</v>
      </c>
      <c r="E52" s="5" t="s">
        <v>81</v>
      </c>
      <c r="F52" s="7">
        <v>1274</v>
      </c>
      <c r="G52" s="7">
        <v>0</v>
      </c>
      <c r="H52" s="7"/>
      <c r="I52" s="7">
        <v>18</v>
      </c>
      <c r="J52" s="7">
        <v>0</v>
      </c>
      <c r="K52" s="7">
        <v>1292</v>
      </c>
      <c r="L52" s="7">
        <v>15969</v>
      </c>
      <c r="M52" s="8">
        <v>8.090675684138017E-2</v>
      </c>
      <c r="N52" s="7">
        <v>1292</v>
      </c>
      <c r="O52" s="7">
        <v>0</v>
      </c>
      <c r="P52" s="7">
        <v>1292</v>
      </c>
      <c r="Q52" s="12">
        <v>1592.5</v>
      </c>
      <c r="R52" s="12">
        <v>1592.5</v>
      </c>
    </row>
    <row r="53" spans="1:18" x14ac:dyDescent="0.3">
      <c r="A53" s="5">
        <v>1</v>
      </c>
      <c r="B53" s="6">
        <v>51</v>
      </c>
      <c r="C53" s="5" t="s">
        <v>34</v>
      </c>
      <c r="D53" s="6">
        <v>5101510</v>
      </c>
      <c r="E53" s="5" t="s">
        <v>82</v>
      </c>
      <c r="F53" s="7">
        <v>795</v>
      </c>
      <c r="G53" s="7">
        <v>0</v>
      </c>
      <c r="H53" s="7"/>
      <c r="I53" s="7">
        <v>7</v>
      </c>
      <c r="J53" s="7">
        <v>0</v>
      </c>
      <c r="K53" s="7">
        <v>802</v>
      </c>
      <c r="L53" s="7">
        <v>4189</v>
      </c>
      <c r="M53" s="8">
        <v>0.19145380759131059</v>
      </c>
      <c r="N53" s="7">
        <v>802</v>
      </c>
      <c r="O53" s="7">
        <v>802</v>
      </c>
      <c r="P53" s="7">
        <v>802</v>
      </c>
      <c r="Q53" s="12">
        <v>914.01535000000013</v>
      </c>
      <c r="R53" s="12">
        <v>876.67690000000016</v>
      </c>
    </row>
    <row r="54" spans="1:18" x14ac:dyDescent="0.3">
      <c r="A54" s="5">
        <v>1</v>
      </c>
      <c r="B54" s="6">
        <v>51</v>
      </c>
      <c r="C54" s="5" t="s">
        <v>34</v>
      </c>
      <c r="D54" s="6">
        <v>5101560</v>
      </c>
      <c r="E54" s="5" t="s">
        <v>83</v>
      </c>
      <c r="F54" s="7">
        <v>354</v>
      </c>
      <c r="G54" s="7">
        <v>0</v>
      </c>
      <c r="H54" s="7"/>
      <c r="I54" s="7">
        <v>17</v>
      </c>
      <c r="J54" s="7">
        <v>0</v>
      </c>
      <c r="K54" s="7">
        <v>371</v>
      </c>
      <c r="L54" s="7">
        <v>1243</v>
      </c>
      <c r="M54" s="8">
        <v>0.29847144006436044</v>
      </c>
      <c r="N54" s="7">
        <v>371</v>
      </c>
      <c r="O54" s="7">
        <v>371</v>
      </c>
      <c r="P54" s="7">
        <v>371</v>
      </c>
      <c r="Q54" s="12">
        <v>576.13497500000005</v>
      </c>
      <c r="R54" s="12">
        <v>603.92935000000011</v>
      </c>
    </row>
    <row r="55" spans="1:18" x14ac:dyDescent="0.3">
      <c r="A55" s="5">
        <v>1</v>
      </c>
      <c r="B55" s="6">
        <v>51</v>
      </c>
      <c r="C55" s="5" t="s">
        <v>34</v>
      </c>
      <c r="D55" s="6">
        <v>5101590</v>
      </c>
      <c r="E55" s="5" t="s">
        <v>84</v>
      </c>
      <c r="F55" s="7">
        <v>376</v>
      </c>
      <c r="G55" s="7">
        <v>0</v>
      </c>
      <c r="H55" s="7"/>
      <c r="I55" s="7">
        <v>5</v>
      </c>
      <c r="J55" s="7">
        <v>0</v>
      </c>
      <c r="K55" s="7">
        <v>381</v>
      </c>
      <c r="L55" s="7">
        <v>2422</v>
      </c>
      <c r="M55" s="8">
        <v>0.15730800990916599</v>
      </c>
      <c r="N55" s="7">
        <v>381</v>
      </c>
      <c r="O55" s="7">
        <v>381</v>
      </c>
      <c r="P55" s="7">
        <v>381</v>
      </c>
      <c r="Q55" s="12">
        <v>383.73930000000007</v>
      </c>
      <c r="R55" s="12">
        <v>382.82620000000009</v>
      </c>
    </row>
    <row r="56" spans="1:18" x14ac:dyDescent="0.3">
      <c r="A56" s="5">
        <v>1</v>
      </c>
      <c r="B56" s="6">
        <v>51</v>
      </c>
      <c r="C56" s="5" t="s">
        <v>34</v>
      </c>
      <c r="D56" s="6">
        <v>5101620</v>
      </c>
      <c r="E56" s="5" t="s">
        <v>85</v>
      </c>
      <c r="F56" s="7">
        <v>635</v>
      </c>
      <c r="G56" s="7">
        <v>0</v>
      </c>
      <c r="H56" s="7"/>
      <c r="I56" s="7">
        <v>4</v>
      </c>
      <c r="J56" s="7">
        <v>0</v>
      </c>
      <c r="K56" s="7">
        <v>639</v>
      </c>
      <c r="L56" s="7">
        <v>5920</v>
      </c>
      <c r="M56" s="8">
        <v>0.10793918918918918</v>
      </c>
      <c r="N56" s="7">
        <v>639</v>
      </c>
      <c r="O56" s="7">
        <v>0</v>
      </c>
      <c r="P56" s="7">
        <v>639</v>
      </c>
      <c r="Q56" s="12">
        <v>639</v>
      </c>
      <c r="R56" s="12">
        <v>639</v>
      </c>
    </row>
    <row r="57" spans="1:18" x14ac:dyDescent="0.3">
      <c r="A57" s="5">
        <v>1</v>
      </c>
      <c r="B57" s="6">
        <v>51</v>
      </c>
      <c r="C57" s="5" t="s">
        <v>34</v>
      </c>
      <c r="D57" s="6">
        <v>5101650</v>
      </c>
      <c r="E57" s="5" t="s">
        <v>86</v>
      </c>
      <c r="F57" s="7">
        <v>228</v>
      </c>
      <c r="G57" s="7">
        <v>82</v>
      </c>
      <c r="H57" s="7"/>
      <c r="I57" s="7">
        <v>2</v>
      </c>
      <c r="J57" s="7">
        <v>0</v>
      </c>
      <c r="K57" s="7">
        <v>312</v>
      </c>
      <c r="L57" s="7">
        <v>3244</v>
      </c>
      <c r="M57" s="8">
        <v>9.6177558569667074E-2</v>
      </c>
      <c r="N57" s="7">
        <v>312</v>
      </c>
      <c r="O57" s="7">
        <v>0</v>
      </c>
      <c r="P57" s="7">
        <v>312</v>
      </c>
      <c r="Q57" s="12">
        <v>312.00000000000006</v>
      </c>
      <c r="R57" s="12">
        <v>312.00000000000006</v>
      </c>
    </row>
    <row r="58" spans="1:18" x14ac:dyDescent="0.3">
      <c r="A58" s="5">
        <v>1</v>
      </c>
      <c r="B58" s="6">
        <v>51</v>
      </c>
      <c r="C58" s="5" t="s">
        <v>34</v>
      </c>
      <c r="D58" s="6">
        <v>5101690</v>
      </c>
      <c r="E58" s="5" t="s">
        <v>87</v>
      </c>
      <c r="F58" s="7">
        <v>426</v>
      </c>
      <c r="G58" s="7">
        <v>0</v>
      </c>
      <c r="H58" s="7"/>
      <c r="I58" s="7">
        <v>10</v>
      </c>
      <c r="J58" s="7">
        <v>0</v>
      </c>
      <c r="K58" s="7">
        <v>436</v>
      </c>
      <c r="L58" s="7">
        <v>1896</v>
      </c>
      <c r="M58" s="8">
        <v>0.22995780590717299</v>
      </c>
      <c r="N58" s="7">
        <v>436</v>
      </c>
      <c r="O58" s="7">
        <v>436</v>
      </c>
      <c r="P58" s="7">
        <v>436</v>
      </c>
      <c r="Q58" s="12">
        <v>554.04820000000007</v>
      </c>
      <c r="R58" s="12">
        <v>531.4932</v>
      </c>
    </row>
    <row r="59" spans="1:18" x14ac:dyDescent="0.3">
      <c r="A59" s="5">
        <v>1</v>
      </c>
      <c r="B59" s="6">
        <v>51</v>
      </c>
      <c r="C59" s="5" t="s">
        <v>34</v>
      </c>
      <c r="D59" s="6">
        <v>5101710</v>
      </c>
      <c r="E59" s="5" t="s">
        <v>88</v>
      </c>
      <c r="F59" s="7">
        <v>365</v>
      </c>
      <c r="G59" s="7">
        <v>0</v>
      </c>
      <c r="H59" s="7"/>
      <c r="I59" s="7">
        <v>23</v>
      </c>
      <c r="J59" s="7">
        <v>0</v>
      </c>
      <c r="K59" s="7">
        <v>388</v>
      </c>
      <c r="L59" s="7">
        <v>3617</v>
      </c>
      <c r="M59" s="8">
        <v>0.10727121924246613</v>
      </c>
      <c r="N59" s="7">
        <v>388</v>
      </c>
      <c r="O59" s="7">
        <v>0</v>
      </c>
      <c r="P59" s="7">
        <v>388</v>
      </c>
      <c r="Q59" s="12">
        <v>388</v>
      </c>
      <c r="R59" s="12">
        <v>388</v>
      </c>
    </row>
    <row r="60" spans="1:18" x14ac:dyDescent="0.3">
      <c r="A60" s="5">
        <v>1</v>
      </c>
      <c r="B60" s="6">
        <v>51</v>
      </c>
      <c r="C60" s="5" t="s">
        <v>34</v>
      </c>
      <c r="D60" s="6">
        <v>5101740</v>
      </c>
      <c r="E60" s="5" t="s">
        <v>89</v>
      </c>
      <c r="F60" s="7">
        <v>279</v>
      </c>
      <c r="G60" s="7">
        <v>0</v>
      </c>
      <c r="H60" s="7"/>
      <c r="I60" s="7">
        <v>7</v>
      </c>
      <c r="J60" s="7">
        <v>0</v>
      </c>
      <c r="K60" s="7">
        <v>286</v>
      </c>
      <c r="L60" s="7">
        <v>1322</v>
      </c>
      <c r="M60" s="8">
        <v>0.21633888048411498</v>
      </c>
      <c r="N60" s="7">
        <v>286</v>
      </c>
      <c r="O60" s="7">
        <v>286</v>
      </c>
      <c r="P60" s="7">
        <v>286</v>
      </c>
      <c r="Q60" s="12">
        <v>346.02430000000004</v>
      </c>
      <c r="R60" s="12">
        <v>326.01620000000003</v>
      </c>
    </row>
    <row r="61" spans="1:18" x14ac:dyDescent="0.3">
      <c r="A61" s="5">
        <v>1</v>
      </c>
      <c r="B61" s="6">
        <v>51</v>
      </c>
      <c r="C61" s="5" t="s">
        <v>34</v>
      </c>
      <c r="D61" s="6">
        <v>5101770</v>
      </c>
      <c r="E61" s="5" t="s">
        <v>90</v>
      </c>
      <c r="F61" s="7">
        <v>929</v>
      </c>
      <c r="G61" s="7">
        <v>0</v>
      </c>
      <c r="H61" s="7"/>
      <c r="I61" s="7">
        <v>13</v>
      </c>
      <c r="J61" s="7">
        <v>0</v>
      </c>
      <c r="K61" s="7">
        <v>942</v>
      </c>
      <c r="L61" s="7">
        <v>5052</v>
      </c>
      <c r="M61" s="8">
        <v>0.18646080760095013</v>
      </c>
      <c r="N61" s="7">
        <v>942</v>
      </c>
      <c r="O61" s="7">
        <v>942</v>
      </c>
      <c r="P61" s="7">
        <v>942</v>
      </c>
      <c r="Q61" s="12">
        <v>1067.5</v>
      </c>
      <c r="R61" s="12">
        <v>1067.5</v>
      </c>
    </row>
    <row r="62" spans="1:18" x14ac:dyDescent="0.3">
      <c r="A62" s="5">
        <v>1</v>
      </c>
      <c r="B62" s="6">
        <v>51</v>
      </c>
      <c r="C62" s="5" t="s">
        <v>34</v>
      </c>
      <c r="D62" s="6">
        <v>5101800</v>
      </c>
      <c r="E62" s="5" t="s">
        <v>91</v>
      </c>
      <c r="F62" s="7">
        <v>4268</v>
      </c>
      <c r="G62" s="7">
        <v>0</v>
      </c>
      <c r="H62" s="7"/>
      <c r="I62" s="7">
        <v>48</v>
      </c>
      <c r="J62" s="7">
        <v>0</v>
      </c>
      <c r="K62" s="7">
        <v>4316</v>
      </c>
      <c r="L62" s="7">
        <v>21314</v>
      </c>
      <c r="M62" s="8">
        <v>0.20249601201088485</v>
      </c>
      <c r="N62" s="7">
        <v>4316</v>
      </c>
      <c r="O62" s="7">
        <v>4316</v>
      </c>
      <c r="P62" s="7">
        <v>4316</v>
      </c>
      <c r="Q62" s="12">
        <v>7155.5</v>
      </c>
      <c r="R62" s="12">
        <v>7669</v>
      </c>
    </row>
    <row r="63" spans="1:18" x14ac:dyDescent="0.3">
      <c r="A63" s="5">
        <v>1</v>
      </c>
      <c r="B63" s="6">
        <v>51</v>
      </c>
      <c r="C63" s="5" t="s">
        <v>34</v>
      </c>
      <c r="D63" s="6">
        <v>5101830</v>
      </c>
      <c r="E63" s="5" t="s">
        <v>92</v>
      </c>
      <c r="F63" s="7">
        <v>982</v>
      </c>
      <c r="G63" s="7">
        <v>0</v>
      </c>
      <c r="H63" s="7"/>
      <c r="I63" s="7">
        <v>20</v>
      </c>
      <c r="J63" s="7">
        <v>0</v>
      </c>
      <c r="K63" s="7">
        <v>1002</v>
      </c>
      <c r="L63" s="7">
        <v>18483</v>
      </c>
      <c r="M63" s="8">
        <v>5.4211978574906672E-2</v>
      </c>
      <c r="N63" s="7">
        <v>1002</v>
      </c>
      <c r="O63" s="7">
        <v>0</v>
      </c>
      <c r="P63" s="7">
        <v>1002</v>
      </c>
      <c r="Q63" s="12">
        <v>1157.5</v>
      </c>
      <c r="R63" s="12">
        <v>1157.5</v>
      </c>
    </row>
    <row r="64" spans="1:18" x14ac:dyDescent="0.3">
      <c r="A64" s="5">
        <v>1</v>
      </c>
      <c r="B64" s="6">
        <v>51</v>
      </c>
      <c r="C64" s="5" t="s">
        <v>34</v>
      </c>
      <c r="D64" s="6">
        <v>5101860</v>
      </c>
      <c r="E64" s="5" t="s">
        <v>93</v>
      </c>
      <c r="F64" s="7">
        <v>1197</v>
      </c>
      <c r="G64" s="7">
        <v>3</v>
      </c>
      <c r="H64" s="7"/>
      <c r="I64" s="7">
        <v>2</v>
      </c>
      <c r="J64" s="7">
        <v>0</v>
      </c>
      <c r="K64" s="7">
        <v>1202</v>
      </c>
      <c r="L64" s="7">
        <v>5777</v>
      </c>
      <c r="M64" s="8">
        <v>0.20806647048641164</v>
      </c>
      <c r="N64" s="7">
        <v>1202</v>
      </c>
      <c r="O64" s="7">
        <v>1202</v>
      </c>
      <c r="P64" s="7">
        <v>1202</v>
      </c>
      <c r="Q64" s="12">
        <v>1457.5</v>
      </c>
      <c r="R64" s="12">
        <v>1457.5</v>
      </c>
    </row>
    <row r="65" spans="1:18" x14ac:dyDescent="0.3">
      <c r="A65" s="5">
        <v>1</v>
      </c>
      <c r="B65" s="6">
        <v>51</v>
      </c>
      <c r="C65" s="5" t="s">
        <v>34</v>
      </c>
      <c r="D65" s="6">
        <v>5101890</v>
      </c>
      <c r="E65" s="5" t="s">
        <v>94</v>
      </c>
      <c r="F65" s="7">
        <v>5229</v>
      </c>
      <c r="G65" s="7">
        <v>29</v>
      </c>
      <c r="H65" s="7"/>
      <c r="I65" s="7">
        <v>59</v>
      </c>
      <c r="J65" s="7">
        <v>0</v>
      </c>
      <c r="K65" s="7">
        <v>5317</v>
      </c>
      <c r="L65" s="7">
        <v>53648</v>
      </c>
      <c r="M65" s="8">
        <v>9.9109006859528781E-2</v>
      </c>
      <c r="N65" s="7">
        <v>5317</v>
      </c>
      <c r="O65" s="7">
        <v>0</v>
      </c>
      <c r="P65" s="7">
        <v>5317</v>
      </c>
      <c r="Q65" s="12">
        <v>9157.5</v>
      </c>
      <c r="R65" s="12">
        <v>9921.25</v>
      </c>
    </row>
    <row r="66" spans="1:18" x14ac:dyDescent="0.3">
      <c r="A66" s="5">
        <v>1</v>
      </c>
      <c r="B66" s="6">
        <v>51</v>
      </c>
      <c r="C66" s="5" t="s">
        <v>34</v>
      </c>
      <c r="D66" s="6">
        <v>5101920</v>
      </c>
      <c r="E66" s="5" t="s">
        <v>95</v>
      </c>
      <c r="F66" s="7">
        <v>1382</v>
      </c>
      <c r="G66" s="7">
        <v>11</v>
      </c>
      <c r="H66" s="7"/>
      <c r="I66" s="7">
        <v>34</v>
      </c>
      <c r="J66" s="7">
        <v>0</v>
      </c>
      <c r="K66" s="7">
        <v>1427</v>
      </c>
      <c r="L66" s="7">
        <v>7289</v>
      </c>
      <c r="M66" s="8">
        <v>0.19577445465770338</v>
      </c>
      <c r="N66" s="7">
        <v>1427</v>
      </c>
      <c r="O66" s="7">
        <v>1427</v>
      </c>
      <c r="P66" s="7">
        <v>1427</v>
      </c>
      <c r="Q66" s="12">
        <v>1795</v>
      </c>
      <c r="R66" s="12">
        <v>1795</v>
      </c>
    </row>
    <row r="67" spans="1:18" x14ac:dyDescent="0.3">
      <c r="A67" s="5">
        <v>1</v>
      </c>
      <c r="B67" s="6">
        <v>51</v>
      </c>
      <c r="C67" s="5" t="s">
        <v>34</v>
      </c>
      <c r="D67" s="6">
        <v>5101950</v>
      </c>
      <c r="E67" s="5" t="s">
        <v>96</v>
      </c>
      <c r="F67" s="7">
        <v>36</v>
      </c>
      <c r="G67" s="7">
        <v>0</v>
      </c>
      <c r="H67" s="7"/>
      <c r="I67" s="7">
        <v>0</v>
      </c>
      <c r="J67" s="7">
        <v>0</v>
      </c>
      <c r="K67" s="7">
        <v>36</v>
      </c>
      <c r="L67" s="7">
        <v>211</v>
      </c>
      <c r="M67" s="8">
        <v>0.17061611374407584</v>
      </c>
      <c r="N67" s="7">
        <v>36</v>
      </c>
      <c r="O67" s="7">
        <v>36</v>
      </c>
      <c r="P67" s="7">
        <v>36</v>
      </c>
      <c r="Q67" s="12">
        <v>38.344650000000001</v>
      </c>
      <c r="R67" s="12">
        <v>37.563099999999999</v>
      </c>
    </row>
    <row r="68" spans="1:18" x14ac:dyDescent="0.3">
      <c r="A68" s="5">
        <v>1</v>
      </c>
      <c r="B68" s="6">
        <v>51</v>
      </c>
      <c r="C68" s="5" t="s">
        <v>34</v>
      </c>
      <c r="D68" s="6">
        <v>5101980</v>
      </c>
      <c r="E68" s="5" t="s">
        <v>97</v>
      </c>
      <c r="F68" s="7">
        <v>1022</v>
      </c>
      <c r="G68" s="7">
        <v>0</v>
      </c>
      <c r="H68" s="7"/>
      <c r="I68" s="7">
        <v>16</v>
      </c>
      <c r="J68" s="7">
        <v>0</v>
      </c>
      <c r="K68" s="7">
        <v>1038</v>
      </c>
      <c r="L68" s="7">
        <v>4207</v>
      </c>
      <c r="M68" s="8">
        <v>0.24673163774661278</v>
      </c>
      <c r="N68" s="7">
        <v>1038</v>
      </c>
      <c r="O68" s="7">
        <v>1038</v>
      </c>
      <c r="P68" s="7">
        <v>1038</v>
      </c>
      <c r="Q68" s="12">
        <v>1405.7862749999999</v>
      </c>
      <c r="R68" s="12">
        <v>1391.02315</v>
      </c>
    </row>
    <row r="69" spans="1:18" x14ac:dyDescent="0.3">
      <c r="A69" s="5">
        <v>1</v>
      </c>
      <c r="B69" s="6">
        <v>51</v>
      </c>
      <c r="C69" s="5" t="s">
        <v>34</v>
      </c>
      <c r="D69" s="6">
        <v>5102010</v>
      </c>
      <c r="E69" s="5" t="s">
        <v>98</v>
      </c>
      <c r="F69" s="7">
        <v>544</v>
      </c>
      <c r="G69" s="7">
        <v>0</v>
      </c>
      <c r="H69" s="7"/>
      <c r="I69" s="7">
        <v>5</v>
      </c>
      <c r="J69" s="7">
        <v>0</v>
      </c>
      <c r="K69" s="7">
        <v>549</v>
      </c>
      <c r="L69" s="7">
        <v>6554</v>
      </c>
      <c r="M69" s="8">
        <v>8.376563930424169E-2</v>
      </c>
      <c r="N69" s="7">
        <v>549</v>
      </c>
      <c r="O69" s="7">
        <v>0</v>
      </c>
      <c r="P69" s="7">
        <v>549</v>
      </c>
      <c r="Q69" s="12">
        <v>549</v>
      </c>
      <c r="R69" s="12">
        <v>549</v>
      </c>
    </row>
    <row r="70" spans="1:18" x14ac:dyDescent="0.3">
      <c r="A70" s="5">
        <v>1</v>
      </c>
      <c r="B70" s="6">
        <v>51</v>
      </c>
      <c r="C70" s="5" t="s">
        <v>34</v>
      </c>
      <c r="D70" s="6">
        <v>5100036</v>
      </c>
      <c r="E70" s="5" t="s">
        <v>99</v>
      </c>
      <c r="F70" s="7">
        <v>912</v>
      </c>
      <c r="G70" s="7">
        <v>0</v>
      </c>
      <c r="H70" s="7"/>
      <c r="I70" s="7">
        <v>11</v>
      </c>
      <c r="J70" s="7">
        <v>0</v>
      </c>
      <c r="K70" s="7">
        <v>923</v>
      </c>
      <c r="L70" s="7">
        <v>11816</v>
      </c>
      <c r="M70" s="8">
        <v>7.8114421123899797E-2</v>
      </c>
      <c r="N70" s="7">
        <v>923</v>
      </c>
      <c r="O70" s="7">
        <v>0</v>
      </c>
      <c r="P70" s="7">
        <v>923</v>
      </c>
      <c r="Q70" s="12">
        <v>1039</v>
      </c>
      <c r="R70" s="12">
        <v>1039</v>
      </c>
    </row>
    <row r="71" spans="1:18" x14ac:dyDescent="0.3">
      <c r="A71" s="5">
        <v>1</v>
      </c>
      <c r="B71" s="6">
        <v>51</v>
      </c>
      <c r="C71" s="5" t="s">
        <v>34</v>
      </c>
      <c r="D71" s="6">
        <v>5102070</v>
      </c>
      <c r="E71" s="5" t="s">
        <v>100</v>
      </c>
      <c r="F71" s="7">
        <v>181</v>
      </c>
      <c r="G71" s="7">
        <v>0</v>
      </c>
      <c r="H71" s="7"/>
      <c r="I71" s="7">
        <v>1</v>
      </c>
      <c r="J71" s="7">
        <v>0</v>
      </c>
      <c r="K71" s="7">
        <v>182</v>
      </c>
      <c r="L71" s="7">
        <v>869</v>
      </c>
      <c r="M71" s="8">
        <v>0.2094361334867664</v>
      </c>
      <c r="N71" s="7">
        <v>182</v>
      </c>
      <c r="O71" s="7">
        <v>182</v>
      </c>
      <c r="P71" s="7">
        <v>182</v>
      </c>
      <c r="Q71" s="12">
        <v>216.95734999999996</v>
      </c>
      <c r="R71" s="12">
        <v>205.30489999999998</v>
      </c>
    </row>
    <row r="72" spans="1:18" x14ac:dyDescent="0.3">
      <c r="A72" s="5">
        <v>1</v>
      </c>
      <c r="B72" s="6">
        <v>51</v>
      </c>
      <c r="C72" s="5" t="s">
        <v>34</v>
      </c>
      <c r="D72" s="6">
        <v>5102100</v>
      </c>
      <c r="E72" s="5" t="s">
        <v>101</v>
      </c>
      <c r="F72" s="7">
        <v>369</v>
      </c>
      <c r="G72" s="7">
        <v>0</v>
      </c>
      <c r="H72" s="7"/>
      <c r="I72" s="7">
        <v>4</v>
      </c>
      <c r="J72" s="7">
        <v>0</v>
      </c>
      <c r="K72" s="7">
        <v>373</v>
      </c>
      <c r="L72" s="7">
        <v>5103</v>
      </c>
      <c r="M72" s="8">
        <v>7.3094258279443464E-2</v>
      </c>
      <c r="N72" s="7">
        <v>373</v>
      </c>
      <c r="O72" s="7">
        <v>0</v>
      </c>
      <c r="P72" s="7">
        <v>373</v>
      </c>
      <c r="Q72" s="12">
        <v>373</v>
      </c>
      <c r="R72" s="12">
        <v>373</v>
      </c>
    </row>
    <row r="73" spans="1:18" x14ac:dyDescent="0.3">
      <c r="A73" s="5">
        <v>1</v>
      </c>
      <c r="B73" s="6">
        <v>51</v>
      </c>
      <c r="C73" s="5" t="s">
        <v>34</v>
      </c>
      <c r="D73" s="6">
        <v>5102120</v>
      </c>
      <c r="E73" s="5" t="s">
        <v>102</v>
      </c>
      <c r="F73" s="7">
        <v>211</v>
      </c>
      <c r="G73" s="7">
        <v>0</v>
      </c>
      <c r="H73" s="7"/>
      <c r="I73" s="7">
        <v>4</v>
      </c>
      <c r="J73" s="7">
        <v>0</v>
      </c>
      <c r="K73" s="7">
        <v>215</v>
      </c>
      <c r="L73" s="7">
        <v>2401</v>
      </c>
      <c r="M73" s="8">
        <v>8.9546022490628902E-2</v>
      </c>
      <c r="N73" s="7">
        <v>215</v>
      </c>
      <c r="O73" s="7">
        <v>0</v>
      </c>
      <c r="P73" s="7">
        <v>215</v>
      </c>
      <c r="Q73" s="12">
        <v>215</v>
      </c>
      <c r="R73" s="12">
        <v>215</v>
      </c>
    </row>
    <row r="74" spans="1:18" x14ac:dyDescent="0.3">
      <c r="A74" s="5">
        <v>1</v>
      </c>
      <c r="B74" s="6">
        <v>51</v>
      </c>
      <c r="C74" s="5" t="s">
        <v>34</v>
      </c>
      <c r="D74" s="6">
        <v>5102160</v>
      </c>
      <c r="E74" s="5" t="s">
        <v>103</v>
      </c>
      <c r="F74" s="7">
        <v>265</v>
      </c>
      <c r="G74" s="7">
        <v>0</v>
      </c>
      <c r="H74" s="7"/>
      <c r="I74" s="7">
        <v>0</v>
      </c>
      <c r="J74" s="7">
        <v>0</v>
      </c>
      <c r="K74" s="7">
        <v>265</v>
      </c>
      <c r="L74" s="7">
        <v>1246</v>
      </c>
      <c r="M74" s="8">
        <v>0.21268057784911718</v>
      </c>
      <c r="N74" s="7">
        <v>265</v>
      </c>
      <c r="O74" s="7">
        <v>265</v>
      </c>
      <c r="P74" s="7">
        <v>265</v>
      </c>
      <c r="Q74" s="12">
        <v>318.1549</v>
      </c>
      <c r="R74" s="12">
        <v>300.4366</v>
      </c>
    </row>
    <row r="75" spans="1:18" x14ac:dyDescent="0.3">
      <c r="A75" s="5">
        <v>1</v>
      </c>
      <c r="B75" s="6">
        <v>51</v>
      </c>
      <c r="C75" s="5" t="s">
        <v>34</v>
      </c>
      <c r="D75" s="6">
        <v>5102190</v>
      </c>
      <c r="E75" s="5" t="s">
        <v>104</v>
      </c>
      <c r="F75" s="7">
        <v>909</v>
      </c>
      <c r="G75" s="7">
        <v>22</v>
      </c>
      <c r="H75" s="7"/>
      <c r="I75" s="7">
        <v>30</v>
      </c>
      <c r="J75" s="7">
        <v>0</v>
      </c>
      <c r="K75" s="7">
        <v>961</v>
      </c>
      <c r="L75" s="7">
        <v>3031</v>
      </c>
      <c r="M75" s="8">
        <v>0.31705707687231938</v>
      </c>
      <c r="N75" s="7">
        <v>961</v>
      </c>
      <c r="O75" s="7">
        <v>961</v>
      </c>
      <c r="P75" s="7">
        <v>961</v>
      </c>
      <c r="Q75" s="12">
        <v>1580.8498750000003</v>
      </c>
      <c r="R75" s="12">
        <v>1711.9295500000005</v>
      </c>
    </row>
    <row r="76" spans="1:18" x14ac:dyDescent="0.3">
      <c r="A76" s="5">
        <v>1</v>
      </c>
      <c r="B76" s="6">
        <v>51</v>
      </c>
      <c r="C76" s="5" t="s">
        <v>34</v>
      </c>
      <c r="D76" s="6">
        <v>5102220</v>
      </c>
      <c r="E76" s="5" t="s">
        <v>105</v>
      </c>
      <c r="F76" s="7">
        <v>59</v>
      </c>
      <c r="G76" s="7">
        <v>0</v>
      </c>
      <c r="H76" s="7"/>
      <c r="I76" s="7">
        <v>0</v>
      </c>
      <c r="J76" s="7">
        <v>0</v>
      </c>
      <c r="K76" s="7">
        <v>59</v>
      </c>
      <c r="L76" s="7">
        <v>630</v>
      </c>
      <c r="M76" s="8">
        <v>9.3650793650793651E-2</v>
      </c>
      <c r="N76" s="7">
        <v>59</v>
      </c>
      <c r="O76" s="7">
        <v>0</v>
      </c>
      <c r="P76" s="7">
        <v>59</v>
      </c>
      <c r="Q76" s="12">
        <v>59</v>
      </c>
      <c r="R76" s="12">
        <v>59</v>
      </c>
    </row>
    <row r="77" spans="1:18" x14ac:dyDescent="0.3">
      <c r="A77" s="5">
        <v>1</v>
      </c>
      <c r="B77" s="6">
        <v>51</v>
      </c>
      <c r="C77" s="5" t="s">
        <v>34</v>
      </c>
      <c r="D77" s="6">
        <v>5102250</v>
      </c>
      <c r="E77" s="5" t="s">
        <v>106</v>
      </c>
      <c r="F77" s="7">
        <v>2645</v>
      </c>
      <c r="G77" s="7">
        <v>100</v>
      </c>
      <c r="H77" s="7"/>
      <c r="I77" s="7">
        <v>23</v>
      </c>
      <c r="J77" s="7">
        <v>0</v>
      </c>
      <c r="K77" s="7">
        <v>2768</v>
      </c>
      <c r="L77" s="7">
        <v>87412</v>
      </c>
      <c r="M77" s="8">
        <v>3.1666132796412387E-2</v>
      </c>
      <c r="N77" s="7">
        <v>2768</v>
      </c>
      <c r="O77" s="7">
        <v>0</v>
      </c>
      <c r="P77" s="7">
        <v>0</v>
      </c>
      <c r="Q77" s="12">
        <v>0</v>
      </c>
      <c r="R77" s="12">
        <v>0</v>
      </c>
    </row>
    <row r="78" spans="1:18" x14ac:dyDescent="0.3">
      <c r="A78" s="5">
        <v>1</v>
      </c>
      <c r="B78" s="6">
        <v>51</v>
      </c>
      <c r="C78" s="5" t="s">
        <v>34</v>
      </c>
      <c r="D78" s="6">
        <v>5102280</v>
      </c>
      <c r="E78" s="5" t="s">
        <v>107</v>
      </c>
      <c r="F78" s="7">
        <v>765</v>
      </c>
      <c r="G78" s="7">
        <v>0</v>
      </c>
      <c r="H78" s="7"/>
      <c r="I78" s="7">
        <v>9</v>
      </c>
      <c r="J78" s="7">
        <v>0</v>
      </c>
      <c r="K78" s="7">
        <v>774</v>
      </c>
      <c r="L78" s="7">
        <v>5794</v>
      </c>
      <c r="M78" s="8">
        <v>0.13358646876078703</v>
      </c>
      <c r="N78" s="7">
        <v>774</v>
      </c>
      <c r="O78" s="7">
        <v>0</v>
      </c>
      <c r="P78" s="7">
        <v>774</v>
      </c>
      <c r="Q78" s="12">
        <v>815.5</v>
      </c>
      <c r="R78" s="12">
        <v>815.5</v>
      </c>
    </row>
    <row r="79" spans="1:18" x14ac:dyDescent="0.3">
      <c r="A79" s="5">
        <v>1</v>
      </c>
      <c r="B79" s="6">
        <v>51</v>
      </c>
      <c r="C79" s="5" t="s">
        <v>34</v>
      </c>
      <c r="D79" s="6">
        <v>5102310</v>
      </c>
      <c r="E79" s="5" t="s">
        <v>108</v>
      </c>
      <c r="F79" s="7">
        <v>458</v>
      </c>
      <c r="G79" s="7">
        <v>0</v>
      </c>
      <c r="H79" s="7"/>
      <c r="I79" s="7">
        <v>2</v>
      </c>
      <c r="J79" s="7">
        <v>0</v>
      </c>
      <c r="K79" s="7">
        <v>460</v>
      </c>
      <c r="L79" s="7">
        <v>1776</v>
      </c>
      <c r="M79" s="8">
        <v>0.25900900900900903</v>
      </c>
      <c r="N79" s="7">
        <v>460</v>
      </c>
      <c r="O79" s="7">
        <v>460</v>
      </c>
      <c r="P79" s="7">
        <v>460</v>
      </c>
      <c r="Q79" s="12">
        <v>647.9692</v>
      </c>
      <c r="R79" s="12">
        <v>652.63920000000007</v>
      </c>
    </row>
    <row r="80" spans="1:18" x14ac:dyDescent="0.3">
      <c r="A80" s="5">
        <v>1</v>
      </c>
      <c r="B80" s="6">
        <v>51</v>
      </c>
      <c r="C80" s="5" t="s">
        <v>34</v>
      </c>
      <c r="D80" s="6">
        <v>5102340</v>
      </c>
      <c r="E80" s="5" t="s">
        <v>109</v>
      </c>
      <c r="F80" s="7">
        <v>2252</v>
      </c>
      <c r="G80" s="7">
        <v>28</v>
      </c>
      <c r="H80" s="7"/>
      <c r="I80" s="7">
        <v>89</v>
      </c>
      <c r="J80" s="7">
        <v>0</v>
      </c>
      <c r="K80" s="7">
        <v>2369</v>
      </c>
      <c r="L80" s="7">
        <v>10215</v>
      </c>
      <c r="M80" s="8">
        <v>0.23191385217816937</v>
      </c>
      <c r="N80" s="7">
        <v>2369</v>
      </c>
      <c r="O80" s="7">
        <v>2369</v>
      </c>
      <c r="P80" s="7">
        <v>2369</v>
      </c>
      <c r="Q80" s="12">
        <v>3261.5</v>
      </c>
      <c r="R80" s="12">
        <v>3288.25</v>
      </c>
    </row>
    <row r="81" spans="1:18" x14ac:dyDescent="0.3">
      <c r="A81" s="5">
        <v>1</v>
      </c>
      <c r="B81" s="6">
        <v>51</v>
      </c>
      <c r="C81" s="5" t="s">
        <v>34</v>
      </c>
      <c r="D81" s="6">
        <v>5102370</v>
      </c>
      <c r="E81" s="5" t="s">
        <v>110</v>
      </c>
      <c r="F81" s="7">
        <v>255</v>
      </c>
      <c r="G81" s="7">
        <v>0</v>
      </c>
      <c r="H81" s="7"/>
      <c r="I81" s="7">
        <v>6</v>
      </c>
      <c r="J81" s="7">
        <v>0</v>
      </c>
      <c r="K81" s="7">
        <v>261</v>
      </c>
      <c r="L81" s="7">
        <v>2061</v>
      </c>
      <c r="M81" s="8">
        <v>0.12663755458515283</v>
      </c>
      <c r="N81" s="7">
        <v>261</v>
      </c>
      <c r="O81" s="7">
        <v>0</v>
      </c>
      <c r="P81" s="7">
        <v>261</v>
      </c>
      <c r="Q81" s="12">
        <v>261</v>
      </c>
      <c r="R81" s="12">
        <v>261</v>
      </c>
    </row>
    <row r="82" spans="1:18" x14ac:dyDescent="0.3">
      <c r="A82" s="5">
        <v>1</v>
      </c>
      <c r="B82" s="6">
        <v>51</v>
      </c>
      <c r="C82" s="5" t="s">
        <v>34</v>
      </c>
      <c r="D82" s="6">
        <v>5102360</v>
      </c>
      <c r="E82" s="5" t="s">
        <v>111</v>
      </c>
      <c r="F82" s="7">
        <v>1007</v>
      </c>
      <c r="G82" s="7">
        <v>0</v>
      </c>
      <c r="H82" s="7"/>
      <c r="I82" s="7">
        <v>8</v>
      </c>
      <c r="J82" s="7">
        <v>0</v>
      </c>
      <c r="K82" s="7">
        <v>1015</v>
      </c>
      <c r="L82" s="7">
        <v>7794</v>
      </c>
      <c r="M82" s="8">
        <v>0.130228380805748</v>
      </c>
      <c r="N82" s="7">
        <v>1015</v>
      </c>
      <c r="O82" s="7">
        <v>0</v>
      </c>
      <c r="P82" s="7">
        <v>1015</v>
      </c>
      <c r="Q82" s="12">
        <v>1177</v>
      </c>
      <c r="R82" s="12">
        <v>1177</v>
      </c>
    </row>
    <row r="83" spans="1:18" x14ac:dyDescent="0.3">
      <c r="A83" s="5">
        <v>1</v>
      </c>
      <c r="B83" s="6">
        <v>51</v>
      </c>
      <c r="C83" s="5" t="s">
        <v>34</v>
      </c>
      <c r="D83" s="6">
        <v>5102390</v>
      </c>
      <c r="E83" s="5" t="s">
        <v>112</v>
      </c>
      <c r="F83" s="7">
        <v>335</v>
      </c>
      <c r="G83" s="7">
        <v>0</v>
      </c>
      <c r="H83" s="7"/>
      <c r="I83" s="7">
        <v>7</v>
      </c>
      <c r="J83" s="7">
        <v>0</v>
      </c>
      <c r="K83" s="7">
        <v>342</v>
      </c>
      <c r="L83" s="7">
        <v>2929</v>
      </c>
      <c r="M83" s="8">
        <v>0.11676340047797883</v>
      </c>
      <c r="N83" s="7">
        <v>342</v>
      </c>
      <c r="O83" s="7">
        <v>0</v>
      </c>
      <c r="P83" s="7">
        <v>342</v>
      </c>
      <c r="Q83" s="12">
        <v>342</v>
      </c>
      <c r="R83" s="12">
        <v>342</v>
      </c>
    </row>
    <row r="84" spans="1:18" x14ac:dyDescent="0.3">
      <c r="A84" s="5">
        <v>1</v>
      </c>
      <c r="B84" s="6">
        <v>51</v>
      </c>
      <c r="C84" s="5" t="s">
        <v>34</v>
      </c>
      <c r="D84" s="6">
        <v>5102400</v>
      </c>
      <c r="E84" s="5" t="s">
        <v>113</v>
      </c>
      <c r="F84" s="7">
        <v>712</v>
      </c>
      <c r="G84" s="7">
        <v>0</v>
      </c>
      <c r="H84" s="7"/>
      <c r="I84" s="7">
        <v>1</v>
      </c>
      <c r="J84" s="7">
        <v>0</v>
      </c>
      <c r="K84" s="7">
        <v>713</v>
      </c>
      <c r="L84" s="7">
        <v>2581</v>
      </c>
      <c r="M84" s="8">
        <v>0.2762495156915924</v>
      </c>
      <c r="N84" s="7">
        <v>713</v>
      </c>
      <c r="O84" s="7">
        <v>713</v>
      </c>
      <c r="P84" s="7">
        <v>713</v>
      </c>
      <c r="Q84" s="12">
        <v>1052.915825</v>
      </c>
      <c r="R84" s="12">
        <v>1081.95145</v>
      </c>
    </row>
    <row r="85" spans="1:18" x14ac:dyDescent="0.3">
      <c r="A85" s="5">
        <v>1</v>
      </c>
      <c r="B85" s="6">
        <v>51</v>
      </c>
      <c r="C85" s="5" t="s">
        <v>34</v>
      </c>
      <c r="D85" s="6">
        <v>5102430</v>
      </c>
      <c r="E85" s="5" t="s">
        <v>114</v>
      </c>
      <c r="F85" s="7">
        <v>136</v>
      </c>
      <c r="G85" s="7">
        <v>0</v>
      </c>
      <c r="H85" s="7"/>
      <c r="I85" s="7">
        <v>2</v>
      </c>
      <c r="J85" s="7">
        <v>0</v>
      </c>
      <c r="K85" s="7">
        <v>138</v>
      </c>
      <c r="L85" s="7">
        <v>978</v>
      </c>
      <c r="M85" s="8">
        <v>0.1411042944785276</v>
      </c>
      <c r="N85" s="7">
        <v>138</v>
      </c>
      <c r="O85" s="7">
        <v>0</v>
      </c>
      <c r="P85" s="7">
        <v>138</v>
      </c>
      <c r="Q85" s="12">
        <v>138</v>
      </c>
      <c r="R85" s="12">
        <v>138</v>
      </c>
    </row>
    <row r="86" spans="1:18" x14ac:dyDescent="0.3">
      <c r="A86" s="5">
        <v>1</v>
      </c>
      <c r="B86" s="6">
        <v>51</v>
      </c>
      <c r="C86" s="5" t="s">
        <v>34</v>
      </c>
      <c r="D86" s="6">
        <v>5102460</v>
      </c>
      <c r="E86" s="5" t="s">
        <v>115</v>
      </c>
      <c r="F86" s="7">
        <v>1219</v>
      </c>
      <c r="G86" s="7">
        <v>0</v>
      </c>
      <c r="H86" s="7"/>
      <c r="I86" s="7">
        <v>3</v>
      </c>
      <c r="J86" s="7">
        <v>0</v>
      </c>
      <c r="K86" s="7">
        <v>1222</v>
      </c>
      <c r="L86" s="7">
        <v>4062</v>
      </c>
      <c r="M86" s="8">
        <v>0.30083702609551943</v>
      </c>
      <c r="N86" s="7">
        <v>1222</v>
      </c>
      <c r="O86" s="7">
        <v>1222</v>
      </c>
      <c r="P86" s="7">
        <v>1222</v>
      </c>
      <c r="Q86" s="12">
        <v>1906.77415</v>
      </c>
      <c r="R86" s="12">
        <v>2002.4079000000002</v>
      </c>
    </row>
    <row r="87" spans="1:18" x14ac:dyDescent="0.3">
      <c r="A87" s="5">
        <v>1</v>
      </c>
      <c r="B87" s="6">
        <v>51</v>
      </c>
      <c r="C87" s="5" t="s">
        <v>34</v>
      </c>
      <c r="D87" s="6">
        <v>5102490</v>
      </c>
      <c r="E87" s="5" t="s">
        <v>116</v>
      </c>
      <c r="F87" s="7">
        <v>251</v>
      </c>
      <c r="G87" s="7">
        <v>0</v>
      </c>
      <c r="H87" s="7"/>
      <c r="I87" s="7">
        <v>0</v>
      </c>
      <c r="J87" s="7">
        <v>0</v>
      </c>
      <c r="K87" s="7">
        <v>251</v>
      </c>
      <c r="L87" s="7">
        <v>1299</v>
      </c>
      <c r="M87" s="8">
        <v>0.19322555812163203</v>
      </c>
      <c r="N87" s="7">
        <v>251</v>
      </c>
      <c r="O87" s="7">
        <v>251</v>
      </c>
      <c r="P87" s="7">
        <v>251</v>
      </c>
      <c r="Q87" s="12">
        <v>287.46185000000003</v>
      </c>
      <c r="R87" s="12">
        <v>275.30790000000002</v>
      </c>
    </row>
    <row r="88" spans="1:18" x14ac:dyDescent="0.3">
      <c r="A88" s="5">
        <v>1</v>
      </c>
      <c r="B88" s="6">
        <v>51</v>
      </c>
      <c r="C88" s="5" t="s">
        <v>34</v>
      </c>
      <c r="D88" s="6">
        <v>5102520</v>
      </c>
      <c r="E88" s="5" t="s">
        <v>117</v>
      </c>
      <c r="F88" s="7">
        <v>1250</v>
      </c>
      <c r="G88" s="7">
        <v>0</v>
      </c>
      <c r="H88" s="7"/>
      <c r="I88" s="7">
        <v>14</v>
      </c>
      <c r="J88" s="7">
        <v>0</v>
      </c>
      <c r="K88" s="7">
        <v>1264</v>
      </c>
      <c r="L88" s="7">
        <v>11138</v>
      </c>
      <c r="M88" s="8">
        <v>0.11348536541569403</v>
      </c>
      <c r="N88" s="7">
        <v>1264</v>
      </c>
      <c r="O88" s="7">
        <v>0</v>
      </c>
      <c r="P88" s="7">
        <v>1264</v>
      </c>
      <c r="Q88" s="12">
        <v>1550.5</v>
      </c>
      <c r="R88" s="12">
        <v>1550.5</v>
      </c>
    </row>
    <row r="89" spans="1:18" x14ac:dyDescent="0.3">
      <c r="A89" s="5">
        <v>1</v>
      </c>
      <c r="B89" s="6">
        <v>51</v>
      </c>
      <c r="C89" s="5" t="s">
        <v>34</v>
      </c>
      <c r="D89" s="6">
        <v>5102580</v>
      </c>
      <c r="E89" s="5" t="s">
        <v>118</v>
      </c>
      <c r="F89" s="7">
        <v>305</v>
      </c>
      <c r="G89" s="7">
        <v>0</v>
      </c>
      <c r="H89" s="7"/>
      <c r="I89" s="7">
        <v>16</v>
      </c>
      <c r="J89" s="7">
        <v>0</v>
      </c>
      <c r="K89" s="7">
        <v>321</v>
      </c>
      <c r="L89" s="7">
        <v>1818</v>
      </c>
      <c r="M89" s="8">
        <v>0.17656765676567657</v>
      </c>
      <c r="N89" s="7">
        <v>321</v>
      </c>
      <c r="O89" s="7">
        <v>321</v>
      </c>
      <c r="P89" s="7">
        <v>321</v>
      </c>
      <c r="Q89" s="12">
        <v>349.31669999999991</v>
      </c>
      <c r="R89" s="12">
        <v>339.87779999999992</v>
      </c>
    </row>
    <row r="90" spans="1:18" x14ac:dyDescent="0.3">
      <c r="A90" s="5">
        <v>1</v>
      </c>
      <c r="B90" s="6">
        <v>51</v>
      </c>
      <c r="C90" s="5" t="s">
        <v>34</v>
      </c>
      <c r="D90" s="6">
        <v>5102610</v>
      </c>
      <c r="E90" s="5" t="s">
        <v>119</v>
      </c>
      <c r="F90" s="7">
        <v>222</v>
      </c>
      <c r="G90" s="7">
        <v>0</v>
      </c>
      <c r="H90" s="7"/>
      <c r="I90" s="7">
        <v>2</v>
      </c>
      <c r="J90" s="7">
        <v>0</v>
      </c>
      <c r="K90" s="7">
        <v>224</v>
      </c>
      <c r="L90" s="7">
        <v>3517</v>
      </c>
      <c r="M90" s="8">
        <v>6.3690645436451518E-2</v>
      </c>
      <c r="N90" s="7">
        <v>224</v>
      </c>
      <c r="O90" s="7">
        <v>0</v>
      </c>
      <c r="P90" s="7">
        <v>224</v>
      </c>
      <c r="Q90" s="12">
        <v>224</v>
      </c>
      <c r="R90" s="12">
        <v>224</v>
      </c>
    </row>
    <row r="91" spans="1:18" x14ac:dyDescent="0.3">
      <c r="A91" s="5">
        <v>1</v>
      </c>
      <c r="B91" s="6">
        <v>51</v>
      </c>
      <c r="C91" s="5" t="s">
        <v>34</v>
      </c>
      <c r="D91" s="6">
        <v>5102640</v>
      </c>
      <c r="E91" s="5" t="s">
        <v>120</v>
      </c>
      <c r="F91" s="7">
        <v>7143</v>
      </c>
      <c r="G91" s="7">
        <v>0</v>
      </c>
      <c r="H91" s="7"/>
      <c r="I91" s="7">
        <v>37</v>
      </c>
      <c r="J91" s="7">
        <v>0</v>
      </c>
      <c r="K91" s="7">
        <v>7180</v>
      </c>
      <c r="L91" s="7">
        <v>29760</v>
      </c>
      <c r="M91" s="8">
        <v>0.24126344086021506</v>
      </c>
      <c r="N91" s="7">
        <v>7180</v>
      </c>
      <c r="O91" s="7">
        <v>7180</v>
      </c>
      <c r="P91" s="7">
        <v>7180</v>
      </c>
      <c r="Q91" s="12">
        <v>12883.5</v>
      </c>
      <c r="R91" s="12">
        <v>14113</v>
      </c>
    </row>
    <row r="92" spans="1:18" x14ac:dyDescent="0.3">
      <c r="A92" s="5">
        <v>1</v>
      </c>
      <c r="B92" s="6">
        <v>51</v>
      </c>
      <c r="C92" s="5" t="s">
        <v>34</v>
      </c>
      <c r="D92" s="6">
        <v>5102670</v>
      </c>
      <c r="E92" s="5" t="s">
        <v>121</v>
      </c>
      <c r="F92" s="7">
        <v>7662</v>
      </c>
      <c r="G92" s="7">
        <v>0</v>
      </c>
      <c r="H92" s="7"/>
      <c r="I92" s="7">
        <v>88</v>
      </c>
      <c r="J92" s="7">
        <v>0</v>
      </c>
      <c r="K92" s="7">
        <v>7750</v>
      </c>
      <c r="L92" s="7">
        <v>31915</v>
      </c>
      <c r="M92" s="8">
        <v>0.24283252389158702</v>
      </c>
      <c r="N92" s="7">
        <v>7750</v>
      </c>
      <c r="O92" s="7">
        <v>7750</v>
      </c>
      <c r="P92" s="7">
        <v>7750</v>
      </c>
      <c r="Q92" s="12">
        <v>14023.5</v>
      </c>
      <c r="R92" s="12">
        <v>15395.5</v>
      </c>
    </row>
    <row r="93" spans="1:18" x14ac:dyDescent="0.3">
      <c r="A93" s="5">
        <v>1</v>
      </c>
      <c r="B93" s="6">
        <v>51</v>
      </c>
      <c r="C93" s="5" t="s">
        <v>34</v>
      </c>
      <c r="D93" s="6">
        <v>5102710</v>
      </c>
      <c r="E93" s="5" t="s">
        <v>122</v>
      </c>
      <c r="F93" s="7">
        <v>473</v>
      </c>
      <c r="G93" s="7">
        <v>0</v>
      </c>
      <c r="H93" s="7"/>
      <c r="I93" s="7">
        <v>0</v>
      </c>
      <c r="J93" s="7">
        <v>0</v>
      </c>
      <c r="K93" s="7">
        <v>473</v>
      </c>
      <c r="L93" s="7">
        <v>1655</v>
      </c>
      <c r="M93" s="8">
        <v>0.28580060422960724</v>
      </c>
      <c r="N93" s="7">
        <v>473</v>
      </c>
      <c r="O93" s="7">
        <v>473</v>
      </c>
      <c r="P93" s="7">
        <v>473</v>
      </c>
      <c r="Q93" s="12">
        <v>714.67287499999998</v>
      </c>
      <c r="R93" s="12">
        <v>741.19475</v>
      </c>
    </row>
    <row r="94" spans="1:18" x14ac:dyDescent="0.3">
      <c r="A94" s="5">
        <v>1</v>
      </c>
      <c r="B94" s="6">
        <v>51</v>
      </c>
      <c r="C94" s="5" t="s">
        <v>34</v>
      </c>
      <c r="D94" s="6">
        <v>5102730</v>
      </c>
      <c r="E94" s="5" t="s">
        <v>123</v>
      </c>
      <c r="F94" s="7">
        <v>282</v>
      </c>
      <c r="G94" s="7">
        <v>0</v>
      </c>
      <c r="H94" s="7"/>
      <c r="I94" s="7">
        <v>1</v>
      </c>
      <c r="J94" s="7">
        <v>0</v>
      </c>
      <c r="K94" s="7">
        <v>283</v>
      </c>
      <c r="L94" s="7">
        <v>1283</v>
      </c>
      <c r="M94" s="8">
        <v>0.220576773187841</v>
      </c>
      <c r="N94" s="7">
        <v>283</v>
      </c>
      <c r="O94" s="7">
        <v>283</v>
      </c>
      <c r="P94" s="7">
        <v>283</v>
      </c>
      <c r="Q94" s="12">
        <v>345.33145000000007</v>
      </c>
      <c r="R94" s="12">
        <v>324.55430000000007</v>
      </c>
    </row>
    <row r="95" spans="1:18" x14ac:dyDescent="0.3">
      <c r="A95" s="5">
        <v>1</v>
      </c>
      <c r="B95" s="6">
        <v>51</v>
      </c>
      <c r="C95" s="5" t="s">
        <v>34</v>
      </c>
      <c r="D95" s="6">
        <v>5102760</v>
      </c>
      <c r="E95" s="5" t="s">
        <v>124</v>
      </c>
      <c r="F95" s="7">
        <v>160</v>
      </c>
      <c r="G95" s="7">
        <v>0</v>
      </c>
      <c r="H95" s="7"/>
      <c r="I95" s="7">
        <v>4</v>
      </c>
      <c r="J95" s="7">
        <v>0</v>
      </c>
      <c r="K95" s="7">
        <v>164</v>
      </c>
      <c r="L95" s="7">
        <v>594</v>
      </c>
      <c r="M95" s="8">
        <v>0.27609427609427611</v>
      </c>
      <c r="N95" s="7">
        <v>164</v>
      </c>
      <c r="O95" s="7">
        <v>164</v>
      </c>
      <c r="P95" s="7">
        <v>164</v>
      </c>
      <c r="Q95" s="12">
        <v>242.09105000000002</v>
      </c>
      <c r="R95" s="12">
        <v>248.72730000000001</v>
      </c>
    </row>
    <row r="96" spans="1:18" x14ac:dyDescent="0.3">
      <c r="A96" s="5">
        <v>1</v>
      </c>
      <c r="B96" s="6">
        <v>51</v>
      </c>
      <c r="C96" s="5" t="s">
        <v>34</v>
      </c>
      <c r="D96" s="6">
        <v>5102790</v>
      </c>
      <c r="E96" s="5" t="s">
        <v>125</v>
      </c>
      <c r="F96" s="7">
        <v>517</v>
      </c>
      <c r="G96" s="7">
        <v>0</v>
      </c>
      <c r="H96" s="7"/>
      <c r="I96" s="7">
        <v>9</v>
      </c>
      <c r="J96" s="7">
        <v>0</v>
      </c>
      <c r="K96" s="7">
        <v>526</v>
      </c>
      <c r="L96" s="7">
        <v>2211</v>
      </c>
      <c r="M96" s="8">
        <v>0.23790140208050656</v>
      </c>
      <c r="N96" s="7">
        <v>526</v>
      </c>
      <c r="O96" s="7">
        <v>526</v>
      </c>
      <c r="P96" s="7">
        <v>526</v>
      </c>
      <c r="Q96" s="12">
        <v>690.00557500000014</v>
      </c>
      <c r="R96" s="12">
        <v>672.48495000000003</v>
      </c>
    </row>
    <row r="97" spans="1:18" x14ac:dyDescent="0.3">
      <c r="A97" s="5">
        <v>1</v>
      </c>
      <c r="B97" s="6">
        <v>51</v>
      </c>
      <c r="C97" s="5" t="s">
        <v>34</v>
      </c>
      <c r="D97" s="6">
        <v>5102820</v>
      </c>
      <c r="E97" s="5" t="s">
        <v>126</v>
      </c>
      <c r="F97" s="7">
        <v>718</v>
      </c>
      <c r="G97" s="7">
        <v>0</v>
      </c>
      <c r="H97" s="7"/>
      <c r="I97" s="7">
        <v>16</v>
      </c>
      <c r="J97" s="7">
        <v>0</v>
      </c>
      <c r="K97" s="7">
        <v>734</v>
      </c>
      <c r="L97" s="7">
        <v>5889</v>
      </c>
      <c r="M97" s="8">
        <v>0.12463915775174053</v>
      </c>
      <c r="N97" s="7">
        <v>734</v>
      </c>
      <c r="O97" s="7">
        <v>0</v>
      </c>
      <c r="P97" s="7">
        <v>734</v>
      </c>
      <c r="Q97" s="12">
        <v>755.5</v>
      </c>
      <c r="R97" s="12">
        <v>755.5</v>
      </c>
    </row>
    <row r="98" spans="1:18" x14ac:dyDescent="0.3">
      <c r="A98" s="5">
        <v>1</v>
      </c>
      <c r="B98" s="6">
        <v>51</v>
      </c>
      <c r="C98" s="5" t="s">
        <v>34</v>
      </c>
      <c r="D98" s="6">
        <v>5102850</v>
      </c>
      <c r="E98" s="5" t="s">
        <v>127</v>
      </c>
      <c r="F98" s="7">
        <v>581</v>
      </c>
      <c r="G98" s="7">
        <v>0</v>
      </c>
      <c r="H98" s="7"/>
      <c r="I98" s="7">
        <v>9</v>
      </c>
      <c r="J98" s="7">
        <v>0</v>
      </c>
      <c r="K98" s="7">
        <v>590</v>
      </c>
      <c r="L98" s="7">
        <v>3447</v>
      </c>
      <c r="M98" s="8">
        <v>0.17116333043225992</v>
      </c>
      <c r="N98" s="7">
        <v>590</v>
      </c>
      <c r="O98" s="7">
        <v>590</v>
      </c>
      <c r="P98" s="7">
        <v>590</v>
      </c>
      <c r="Q98" s="12">
        <v>629.71804999999995</v>
      </c>
      <c r="R98" s="12">
        <v>616.4787</v>
      </c>
    </row>
    <row r="99" spans="1:18" x14ac:dyDescent="0.3">
      <c r="A99" s="5">
        <v>1</v>
      </c>
      <c r="B99" s="6">
        <v>51</v>
      </c>
      <c r="C99" s="5" t="s">
        <v>34</v>
      </c>
      <c r="D99" s="6">
        <v>5102880</v>
      </c>
      <c r="E99" s="5" t="s">
        <v>128</v>
      </c>
      <c r="F99" s="7">
        <v>456</v>
      </c>
      <c r="G99" s="7">
        <v>0</v>
      </c>
      <c r="H99" s="7"/>
      <c r="I99" s="7">
        <v>17</v>
      </c>
      <c r="J99" s="7">
        <v>0</v>
      </c>
      <c r="K99" s="7">
        <v>473</v>
      </c>
      <c r="L99" s="7">
        <v>2398</v>
      </c>
      <c r="M99" s="8">
        <v>0.19724770642201836</v>
      </c>
      <c r="N99" s="7">
        <v>473</v>
      </c>
      <c r="O99" s="7">
        <v>473</v>
      </c>
      <c r="P99" s="7">
        <v>473</v>
      </c>
      <c r="Q99" s="12">
        <v>547.54370000000006</v>
      </c>
      <c r="R99" s="12">
        <v>522.69579999999996</v>
      </c>
    </row>
    <row r="100" spans="1:18" x14ac:dyDescent="0.3">
      <c r="A100" s="5">
        <v>1</v>
      </c>
      <c r="B100" s="6">
        <v>51</v>
      </c>
      <c r="C100" s="5" t="s">
        <v>34</v>
      </c>
      <c r="D100" s="6">
        <v>5102910</v>
      </c>
      <c r="E100" s="5" t="s">
        <v>129</v>
      </c>
      <c r="F100" s="7">
        <v>1768</v>
      </c>
      <c r="G100" s="7">
        <v>0</v>
      </c>
      <c r="H100" s="7"/>
      <c r="I100" s="7">
        <v>7</v>
      </c>
      <c r="J100" s="7">
        <v>0</v>
      </c>
      <c r="K100" s="7">
        <v>1775</v>
      </c>
      <c r="L100" s="7">
        <v>5138</v>
      </c>
      <c r="M100" s="8">
        <v>0.34546516154145585</v>
      </c>
      <c r="N100" s="7">
        <v>1775</v>
      </c>
      <c r="O100" s="7">
        <v>1775</v>
      </c>
      <c r="P100" s="7">
        <v>1775</v>
      </c>
      <c r="Q100" s="12">
        <v>3154.1502500000006</v>
      </c>
      <c r="R100" s="12">
        <v>3558.8009000000011</v>
      </c>
    </row>
    <row r="101" spans="1:18" x14ac:dyDescent="0.3">
      <c r="A101" s="5">
        <v>1</v>
      </c>
      <c r="B101" s="6">
        <v>51</v>
      </c>
      <c r="C101" s="5" t="s">
        <v>34</v>
      </c>
      <c r="D101" s="6">
        <v>5102940</v>
      </c>
      <c r="E101" s="5" t="s">
        <v>130</v>
      </c>
      <c r="F101" s="7">
        <v>1443</v>
      </c>
      <c r="G101" s="7">
        <v>0</v>
      </c>
      <c r="H101" s="7"/>
      <c r="I101" s="7">
        <v>20</v>
      </c>
      <c r="J101" s="7">
        <v>0</v>
      </c>
      <c r="K101" s="7">
        <v>1463</v>
      </c>
      <c r="L101" s="7">
        <v>8164</v>
      </c>
      <c r="M101" s="8">
        <v>0.17920137187653112</v>
      </c>
      <c r="N101" s="7">
        <v>1463</v>
      </c>
      <c r="O101" s="7">
        <v>1463</v>
      </c>
      <c r="P101" s="7">
        <v>1463</v>
      </c>
      <c r="Q101" s="12">
        <v>1849</v>
      </c>
      <c r="R101" s="12">
        <v>1849</v>
      </c>
    </row>
    <row r="102" spans="1:18" x14ac:dyDescent="0.3">
      <c r="A102" s="5">
        <v>1</v>
      </c>
      <c r="B102" s="6">
        <v>51</v>
      </c>
      <c r="C102" s="5" t="s">
        <v>34</v>
      </c>
      <c r="D102" s="6">
        <v>5102980</v>
      </c>
      <c r="E102" s="5" t="s">
        <v>131</v>
      </c>
      <c r="F102" s="7">
        <v>120</v>
      </c>
      <c r="G102" s="7">
        <v>0</v>
      </c>
      <c r="H102" s="7"/>
      <c r="I102" s="7">
        <v>0</v>
      </c>
      <c r="J102" s="7">
        <v>0</v>
      </c>
      <c r="K102" s="7">
        <v>120</v>
      </c>
      <c r="L102" s="7">
        <v>2270</v>
      </c>
      <c r="M102" s="8">
        <v>5.2863436123348019E-2</v>
      </c>
      <c r="N102" s="7">
        <v>120</v>
      </c>
      <c r="O102" s="7">
        <v>0</v>
      </c>
      <c r="P102" s="7">
        <v>120</v>
      </c>
      <c r="Q102" s="12">
        <v>120</v>
      </c>
      <c r="R102" s="12">
        <v>120</v>
      </c>
    </row>
    <row r="103" spans="1:18" x14ac:dyDescent="0.3">
      <c r="A103" s="5">
        <v>1</v>
      </c>
      <c r="B103" s="6">
        <v>51</v>
      </c>
      <c r="C103" s="5" t="s">
        <v>34</v>
      </c>
      <c r="D103" s="6">
        <v>5103000</v>
      </c>
      <c r="E103" s="5" t="s">
        <v>132</v>
      </c>
      <c r="F103" s="7">
        <v>3515</v>
      </c>
      <c r="G103" s="7">
        <v>8</v>
      </c>
      <c r="H103" s="7"/>
      <c r="I103" s="7">
        <v>6</v>
      </c>
      <c r="J103" s="7">
        <v>0</v>
      </c>
      <c r="K103" s="7">
        <v>3529</v>
      </c>
      <c r="L103" s="7">
        <v>15479</v>
      </c>
      <c r="M103" s="8">
        <v>0.2279863040248078</v>
      </c>
      <c r="N103" s="7">
        <v>3529</v>
      </c>
      <c r="O103" s="7">
        <v>3529</v>
      </c>
      <c r="P103" s="7">
        <v>3529</v>
      </c>
      <c r="Q103" s="12">
        <v>5581.5</v>
      </c>
      <c r="R103" s="12">
        <v>5898.25</v>
      </c>
    </row>
    <row r="104" spans="1:18" x14ac:dyDescent="0.3">
      <c r="A104" s="5">
        <v>1</v>
      </c>
      <c r="B104" s="6">
        <v>51</v>
      </c>
      <c r="C104" s="5" t="s">
        <v>34</v>
      </c>
      <c r="D104" s="6">
        <v>5103030</v>
      </c>
      <c r="E104" s="5" t="s">
        <v>133</v>
      </c>
      <c r="F104" s="7">
        <v>284</v>
      </c>
      <c r="G104" s="7">
        <v>0</v>
      </c>
      <c r="H104" s="7"/>
      <c r="I104" s="7">
        <v>2</v>
      </c>
      <c r="J104" s="7">
        <v>0</v>
      </c>
      <c r="K104" s="7">
        <v>286</v>
      </c>
      <c r="L104" s="7">
        <v>4297</v>
      </c>
      <c r="M104" s="8">
        <v>6.655806376541773E-2</v>
      </c>
      <c r="N104" s="7">
        <v>286</v>
      </c>
      <c r="O104" s="7">
        <v>0</v>
      </c>
      <c r="P104" s="7">
        <v>286</v>
      </c>
      <c r="Q104" s="12">
        <v>286</v>
      </c>
      <c r="R104" s="12">
        <v>286</v>
      </c>
    </row>
    <row r="105" spans="1:18" x14ac:dyDescent="0.3">
      <c r="A105" s="5">
        <v>1</v>
      </c>
      <c r="B105" s="6">
        <v>51</v>
      </c>
      <c r="C105" s="5" t="s">
        <v>34</v>
      </c>
      <c r="D105" s="6">
        <v>5103060</v>
      </c>
      <c r="E105" s="5" t="s">
        <v>134</v>
      </c>
      <c r="F105" s="7">
        <v>591</v>
      </c>
      <c r="G105" s="7">
        <v>0</v>
      </c>
      <c r="H105" s="7"/>
      <c r="I105" s="7">
        <v>1</v>
      </c>
      <c r="J105" s="7">
        <v>0</v>
      </c>
      <c r="K105" s="7">
        <v>592</v>
      </c>
      <c r="L105" s="7">
        <v>2434</v>
      </c>
      <c r="M105" s="8">
        <v>0.24322103533278555</v>
      </c>
      <c r="N105" s="7">
        <v>592</v>
      </c>
      <c r="O105" s="7">
        <v>592</v>
      </c>
      <c r="P105" s="7">
        <v>592</v>
      </c>
      <c r="Q105" s="12">
        <v>791.96904999999992</v>
      </c>
      <c r="R105" s="12">
        <v>779.15530000000012</v>
      </c>
    </row>
    <row r="106" spans="1:18" x14ac:dyDescent="0.3">
      <c r="A106" s="5">
        <v>1</v>
      </c>
      <c r="B106" s="6">
        <v>51</v>
      </c>
      <c r="C106" s="5" t="s">
        <v>34</v>
      </c>
      <c r="D106" s="6">
        <v>5103090</v>
      </c>
      <c r="E106" s="5" t="s">
        <v>135</v>
      </c>
      <c r="F106" s="7">
        <v>695</v>
      </c>
      <c r="G106" s="7">
        <v>0</v>
      </c>
      <c r="H106" s="7"/>
      <c r="I106" s="7">
        <v>3</v>
      </c>
      <c r="J106" s="7">
        <v>0</v>
      </c>
      <c r="K106" s="7">
        <v>698</v>
      </c>
      <c r="L106" s="7">
        <v>6319</v>
      </c>
      <c r="M106" s="8">
        <v>0.11046051590441526</v>
      </c>
      <c r="N106" s="7">
        <v>698</v>
      </c>
      <c r="O106" s="7">
        <v>0</v>
      </c>
      <c r="P106" s="7">
        <v>698</v>
      </c>
      <c r="Q106" s="12">
        <v>701.5</v>
      </c>
      <c r="R106" s="12">
        <v>701.5</v>
      </c>
    </row>
    <row r="107" spans="1:18" x14ac:dyDescent="0.3">
      <c r="A107" s="5">
        <v>1</v>
      </c>
      <c r="B107" s="6">
        <v>51</v>
      </c>
      <c r="C107" s="5" t="s">
        <v>34</v>
      </c>
      <c r="D107" s="6">
        <v>5103130</v>
      </c>
      <c r="E107" s="5" t="s">
        <v>136</v>
      </c>
      <c r="F107" s="7">
        <v>7699</v>
      </c>
      <c r="G107" s="7">
        <v>0</v>
      </c>
      <c r="H107" s="7"/>
      <c r="I107" s="7">
        <v>35</v>
      </c>
      <c r="J107" s="7">
        <v>0</v>
      </c>
      <c r="K107" s="7">
        <v>7734</v>
      </c>
      <c r="L107" s="7">
        <v>94300</v>
      </c>
      <c r="M107" s="8">
        <v>8.2014846235418881E-2</v>
      </c>
      <c r="N107" s="7">
        <v>7734</v>
      </c>
      <c r="O107" s="7">
        <v>7734</v>
      </c>
      <c r="P107" s="7">
        <v>7734</v>
      </c>
      <c r="Q107" s="12">
        <v>13991.5</v>
      </c>
      <c r="R107" s="12">
        <v>15359.5</v>
      </c>
    </row>
    <row r="108" spans="1:18" x14ac:dyDescent="0.3">
      <c r="A108" s="5">
        <v>1</v>
      </c>
      <c r="B108" s="6">
        <v>51</v>
      </c>
      <c r="C108" s="5" t="s">
        <v>34</v>
      </c>
      <c r="D108" s="6">
        <v>5103150</v>
      </c>
      <c r="E108" s="5" t="s">
        <v>137</v>
      </c>
      <c r="F108" s="7">
        <v>741</v>
      </c>
      <c r="G108" s="7">
        <v>0</v>
      </c>
      <c r="H108" s="7"/>
      <c r="I108" s="7">
        <v>12</v>
      </c>
      <c r="J108" s="7">
        <v>0</v>
      </c>
      <c r="K108" s="7">
        <v>753</v>
      </c>
      <c r="L108" s="7">
        <v>4430</v>
      </c>
      <c r="M108" s="8">
        <v>0.16997742663656884</v>
      </c>
      <c r="N108" s="7">
        <v>753</v>
      </c>
      <c r="O108" s="7">
        <v>753</v>
      </c>
      <c r="P108" s="7">
        <v>753</v>
      </c>
      <c r="Q108" s="12">
        <v>800.10449999999992</v>
      </c>
      <c r="R108" s="12">
        <v>784.40299999999991</v>
      </c>
    </row>
    <row r="109" spans="1:18" x14ac:dyDescent="0.3">
      <c r="A109" s="5">
        <v>1</v>
      </c>
      <c r="B109" s="6">
        <v>51</v>
      </c>
      <c r="C109" s="5" t="s">
        <v>34</v>
      </c>
      <c r="D109" s="6">
        <v>5100023</v>
      </c>
      <c r="E109" s="5" t="s">
        <v>138</v>
      </c>
      <c r="F109" s="7">
        <v>21</v>
      </c>
      <c r="G109" s="7">
        <v>0</v>
      </c>
      <c r="H109" s="7"/>
      <c r="I109" s="7">
        <v>0</v>
      </c>
      <c r="J109" s="7">
        <v>0</v>
      </c>
      <c r="K109" s="7">
        <v>21</v>
      </c>
      <c r="L109" s="7">
        <v>965</v>
      </c>
      <c r="M109" s="8">
        <v>2.176165803108808E-2</v>
      </c>
      <c r="N109" s="7">
        <v>21</v>
      </c>
      <c r="O109" s="7">
        <v>0</v>
      </c>
      <c r="P109" s="7">
        <v>0</v>
      </c>
      <c r="Q109" s="12">
        <v>0</v>
      </c>
      <c r="R109" s="12">
        <v>0</v>
      </c>
    </row>
    <row r="110" spans="1:18" x14ac:dyDescent="0.3">
      <c r="A110" s="5">
        <v>1</v>
      </c>
      <c r="B110" s="6">
        <v>51</v>
      </c>
      <c r="C110" s="5" t="s">
        <v>34</v>
      </c>
      <c r="D110" s="6">
        <v>5103180</v>
      </c>
      <c r="E110" s="5" t="s">
        <v>139</v>
      </c>
      <c r="F110" s="7">
        <v>216</v>
      </c>
      <c r="G110" s="7">
        <v>0</v>
      </c>
      <c r="H110" s="7"/>
      <c r="I110" s="7">
        <v>8</v>
      </c>
      <c r="J110" s="7">
        <v>0</v>
      </c>
      <c r="K110" s="7">
        <v>224</v>
      </c>
      <c r="L110" s="7">
        <v>1435</v>
      </c>
      <c r="M110" s="8">
        <v>0.15609756097560976</v>
      </c>
      <c r="N110" s="7">
        <v>224</v>
      </c>
      <c r="O110" s="7">
        <v>224</v>
      </c>
      <c r="P110" s="7">
        <v>224</v>
      </c>
      <c r="Q110" s="12">
        <v>224.32024999999999</v>
      </c>
      <c r="R110" s="12">
        <v>224.21349999999998</v>
      </c>
    </row>
    <row r="111" spans="1:18" x14ac:dyDescent="0.3">
      <c r="A111" s="5">
        <v>1</v>
      </c>
      <c r="B111" s="6">
        <v>51</v>
      </c>
      <c r="C111" s="5" t="s">
        <v>34</v>
      </c>
      <c r="D111" s="6">
        <v>5103210</v>
      </c>
      <c r="E111" s="5" t="s">
        <v>140</v>
      </c>
      <c r="F111" s="7">
        <v>134</v>
      </c>
      <c r="G111" s="7">
        <v>0</v>
      </c>
      <c r="H111" s="7"/>
      <c r="I111" s="7">
        <v>1</v>
      </c>
      <c r="J111" s="7">
        <v>0</v>
      </c>
      <c r="K111" s="7">
        <v>135</v>
      </c>
      <c r="L111" s="7">
        <v>958</v>
      </c>
      <c r="M111" s="8">
        <v>0.14091858037578289</v>
      </c>
      <c r="N111" s="7">
        <v>135</v>
      </c>
      <c r="O111" s="7">
        <v>0</v>
      </c>
      <c r="P111" s="7">
        <v>135</v>
      </c>
      <c r="Q111" s="12">
        <v>135</v>
      </c>
      <c r="R111" s="12">
        <v>135</v>
      </c>
    </row>
    <row r="112" spans="1:18" x14ac:dyDescent="0.3">
      <c r="A112" s="5">
        <v>1</v>
      </c>
      <c r="B112" s="6">
        <v>51</v>
      </c>
      <c r="C112" s="5" t="s">
        <v>34</v>
      </c>
      <c r="D112" s="6">
        <v>5103240</v>
      </c>
      <c r="E112" s="5" t="s">
        <v>141</v>
      </c>
      <c r="F112" s="7">
        <v>7598</v>
      </c>
      <c r="G112" s="7">
        <v>43</v>
      </c>
      <c r="H112" s="7"/>
      <c r="I112" s="7">
        <v>66</v>
      </c>
      <c r="J112" s="7">
        <v>0</v>
      </c>
      <c r="K112" s="7">
        <v>7707</v>
      </c>
      <c r="L112" s="7">
        <v>25599</v>
      </c>
      <c r="M112" s="8">
        <v>0.30106644790812143</v>
      </c>
      <c r="N112" s="7">
        <v>7707</v>
      </c>
      <c r="O112" s="7">
        <v>7707</v>
      </c>
      <c r="P112" s="7">
        <v>7707</v>
      </c>
      <c r="Q112" s="12">
        <v>13937.5</v>
      </c>
      <c r="R112" s="12">
        <v>15298.75</v>
      </c>
    </row>
    <row r="113" spans="1:18" x14ac:dyDescent="0.3">
      <c r="A113" s="5">
        <v>1</v>
      </c>
      <c r="B113" s="6">
        <v>51</v>
      </c>
      <c r="C113" s="5" t="s">
        <v>34</v>
      </c>
      <c r="D113" s="6">
        <v>5103270</v>
      </c>
      <c r="E113" s="5" t="s">
        <v>142</v>
      </c>
      <c r="F113" s="7">
        <v>220</v>
      </c>
      <c r="G113" s="7">
        <v>0</v>
      </c>
      <c r="H113" s="7"/>
      <c r="I113" s="7">
        <v>0</v>
      </c>
      <c r="J113" s="7">
        <v>0</v>
      </c>
      <c r="K113" s="7">
        <v>220</v>
      </c>
      <c r="L113" s="7">
        <v>1186</v>
      </c>
      <c r="M113" s="8">
        <v>0.18549747048903878</v>
      </c>
      <c r="N113" s="7">
        <v>220</v>
      </c>
      <c r="O113" s="7">
        <v>220</v>
      </c>
      <c r="P113" s="7">
        <v>220</v>
      </c>
      <c r="Q113" s="12">
        <v>246.41589999999997</v>
      </c>
      <c r="R113" s="12">
        <v>237.61059999999998</v>
      </c>
    </row>
    <row r="114" spans="1:18" x14ac:dyDescent="0.3">
      <c r="A114" s="5">
        <v>1</v>
      </c>
      <c r="B114" s="6">
        <v>51</v>
      </c>
      <c r="C114" s="5" t="s">
        <v>34</v>
      </c>
      <c r="D114" s="6">
        <v>5103300</v>
      </c>
      <c r="E114" s="5" t="s">
        <v>143</v>
      </c>
      <c r="F114" s="7">
        <v>3940</v>
      </c>
      <c r="G114" s="7">
        <v>0</v>
      </c>
      <c r="H114" s="7"/>
      <c r="I114" s="7">
        <v>117</v>
      </c>
      <c r="J114" s="7">
        <v>0</v>
      </c>
      <c r="K114" s="7">
        <v>4057</v>
      </c>
      <c r="L114" s="7">
        <v>15511</v>
      </c>
      <c r="M114" s="8">
        <v>0.26155631487331571</v>
      </c>
      <c r="N114" s="7">
        <v>4057</v>
      </c>
      <c r="O114" s="7">
        <v>4057</v>
      </c>
      <c r="P114" s="7">
        <v>4057</v>
      </c>
      <c r="Q114" s="12">
        <v>6637.5</v>
      </c>
      <c r="R114" s="12">
        <v>7086.25</v>
      </c>
    </row>
    <row r="115" spans="1:18" x14ac:dyDescent="0.3">
      <c r="A115" s="5">
        <v>1</v>
      </c>
      <c r="B115" s="6">
        <v>51</v>
      </c>
      <c r="C115" s="5" t="s">
        <v>34</v>
      </c>
      <c r="D115" s="6">
        <v>5103330</v>
      </c>
      <c r="E115" s="5" t="s">
        <v>144</v>
      </c>
      <c r="F115" s="7">
        <v>1117</v>
      </c>
      <c r="G115" s="7">
        <v>0</v>
      </c>
      <c r="H115" s="7"/>
      <c r="I115" s="7">
        <v>33</v>
      </c>
      <c r="J115" s="7">
        <v>0</v>
      </c>
      <c r="K115" s="7">
        <v>1150</v>
      </c>
      <c r="L115" s="7">
        <v>14549</v>
      </c>
      <c r="M115" s="8">
        <v>7.9043233211904596E-2</v>
      </c>
      <c r="N115" s="7">
        <v>1150</v>
      </c>
      <c r="O115" s="7">
        <v>0</v>
      </c>
      <c r="P115" s="7">
        <v>1150</v>
      </c>
      <c r="Q115" s="12">
        <v>1379.5</v>
      </c>
      <c r="R115" s="12">
        <v>1379.5</v>
      </c>
    </row>
    <row r="116" spans="1:18" x14ac:dyDescent="0.3">
      <c r="A116" s="5">
        <v>1</v>
      </c>
      <c r="B116" s="6">
        <v>51</v>
      </c>
      <c r="C116" s="5" t="s">
        <v>34</v>
      </c>
      <c r="D116" s="6">
        <v>5103370</v>
      </c>
      <c r="E116" s="5" t="s">
        <v>145</v>
      </c>
      <c r="F116" s="7">
        <v>451</v>
      </c>
      <c r="G116" s="7">
        <v>0</v>
      </c>
      <c r="H116" s="7"/>
      <c r="I116" s="7">
        <v>5</v>
      </c>
      <c r="J116" s="7">
        <v>0</v>
      </c>
      <c r="K116" s="7">
        <v>456</v>
      </c>
      <c r="L116" s="7">
        <v>3041</v>
      </c>
      <c r="M116" s="8">
        <v>0.14995067412035515</v>
      </c>
      <c r="N116" s="7">
        <v>456</v>
      </c>
      <c r="O116" s="7">
        <v>0</v>
      </c>
      <c r="P116" s="7">
        <v>456</v>
      </c>
      <c r="Q116" s="12">
        <v>456</v>
      </c>
      <c r="R116" s="12">
        <v>456</v>
      </c>
    </row>
    <row r="117" spans="1:18" x14ac:dyDescent="0.3">
      <c r="A117" s="5">
        <v>1</v>
      </c>
      <c r="B117" s="6">
        <v>51</v>
      </c>
      <c r="C117" s="5" t="s">
        <v>34</v>
      </c>
      <c r="D117" s="6">
        <v>5103390</v>
      </c>
      <c r="E117" s="5" t="s">
        <v>146</v>
      </c>
      <c r="F117" s="7">
        <v>1297</v>
      </c>
      <c r="G117" s="7">
        <v>0</v>
      </c>
      <c r="H117" s="7"/>
      <c r="I117" s="7">
        <v>49</v>
      </c>
      <c r="J117" s="7">
        <v>0</v>
      </c>
      <c r="K117" s="7">
        <v>1346</v>
      </c>
      <c r="L117" s="7">
        <v>13855</v>
      </c>
      <c r="M117" s="8">
        <v>9.7149043666546378E-2</v>
      </c>
      <c r="N117" s="7">
        <v>1346</v>
      </c>
      <c r="O117" s="7">
        <v>0</v>
      </c>
      <c r="P117" s="7">
        <v>1346</v>
      </c>
      <c r="Q117" s="12">
        <v>1673.5</v>
      </c>
      <c r="R117" s="12">
        <v>1673.5</v>
      </c>
    </row>
    <row r="118" spans="1:18" x14ac:dyDescent="0.3">
      <c r="A118" s="5">
        <v>1</v>
      </c>
      <c r="B118" s="6">
        <v>51</v>
      </c>
      <c r="C118" s="5" t="s">
        <v>34</v>
      </c>
      <c r="D118" s="6">
        <v>5103420</v>
      </c>
      <c r="E118" s="5" t="s">
        <v>147</v>
      </c>
      <c r="F118" s="7">
        <v>764</v>
      </c>
      <c r="G118" s="7">
        <v>0</v>
      </c>
      <c r="H118" s="7"/>
      <c r="I118" s="7">
        <v>24</v>
      </c>
      <c r="J118" s="7">
        <v>0</v>
      </c>
      <c r="K118" s="7">
        <v>788</v>
      </c>
      <c r="L118" s="7">
        <v>3627</v>
      </c>
      <c r="M118" s="8">
        <v>0.21725944306589468</v>
      </c>
      <c r="N118" s="7">
        <v>788</v>
      </c>
      <c r="O118" s="7">
        <v>788</v>
      </c>
      <c r="P118" s="7">
        <v>788</v>
      </c>
      <c r="Q118" s="12">
        <v>955.18505000000005</v>
      </c>
      <c r="R118" s="12">
        <v>899.45669999999996</v>
      </c>
    </row>
    <row r="119" spans="1:18" x14ac:dyDescent="0.3">
      <c r="A119" s="5">
        <v>1</v>
      </c>
      <c r="B119" s="6">
        <v>51</v>
      </c>
      <c r="C119" s="5" t="s">
        <v>34</v>
      </c>
      <c r="D119" s="6">
        <v>5103460</v>
      </c>
      <c r="E119" s="5" t="s">
        <v>148</v>
      </c>
      <c r="F119" s="7">
        <v>417</v>
      </c>
      <c r="G119" s="7">
        <v>4</v>
      </c>
      <c r="H119" s="7"/>
      <c r="I119" s="7">
        <v>7</v>
      </c>
      <c r="J119" s="7">
        <v>0</v>
      </c>
      <c r="K119" s="7">
        <v>428</v>
      </c>
      <c r="L119" s="7">
        <v>3605</v>
      </c>
      <c r="M119" s="8">
        <v>0.11872399445214979</v>
      </c>
      <c r="N119" s="7">
        <v>428</v>
      </c>
      <c r="O119" s="7">
        <v>0</v>
      </c>
      <c r="P119" s="7">
        <v>428</v>
      </c>
      <c r="Q119" s="12">
        <v>428</v>
      </c>
      <c r="R119" s="12">
        <v>428</v>
      </c>
    </row>
    <row r="120" spans="1:18" x14ac:dyDescent="0.3">
      <c r="A120" s="5">
        <v>1</v>
      </c>
      <c r="B120" s="6">
        <v>51</v>
      </c>
      <c r="C120" s="5" t="s">
        <v>34</v>
      </c>
      <c r="D120" s="6">
        <v>5103480</v>
      </c>
      <c r="E120" s="5" t="s">
        <v>149</v>
      </c>
      <c r="F120" s="7">
        <v>600</v>
      </c>
      <c r="G120" s="7">
        <v>0</v>
      </c>
      <c r="H120" s="7"/>
      <c r="I120" s="7">
        <v>23</v>
      </c>
      <c r="J120" s="7">
        <v>0</v>
      </c>
      <c r="K120" s="7">
        <v>623</v>
      </c>
      <c r="L120" s="7">
        <v>2997</v>
      </c>
      <c r="M120" s="8">
        <v>0.20787454120787455</v>
      </c>
      <c r="N120" s="7">
        <v>623</v>
      </c>
      <c r="O120" s="7">
        <v>623</v>
      </c>
      <c r="P120" s="7">
        <v>623</v>
      </c>
      <c r="Q120" s="12">
        <v>740.05055000000004</v>
      </c>
      <c r="R120" s="12">
        <v>701.03370000000007</v>
      </c>
    </row>
    <row r="121" spans="1:18" x14ac:dyDescent="0.3">
      <c r="A121" s="5">
        <v>1</v>
      </c>
      <c r="B121" s="6">
        <v>51</v>
      </c>
      <c r="C121" s="5" t="s">
        <v>34</v>
      </c>
      <c r="D121" s="6">
        <v>5103510</v>
      </c>
      <c r="E121" s="5" t="s">
        <v>150</v>
      </c>
      <c r="F121" s="7">
        <v>1001</v>
      </c>
      <c r="G121" s="7">
        <v>0</v>
      </c>
      <c r="H121" s="7"/>
      <c r="I121" s="7">
        <v>12</v>
      </c>
      <c r="J121" s="7">
        <v>0</v>
      </c>
      <c r="K121" s="7">
        <v>1013</v>
      </c>
      <c r="L121" s="7">
        <v>6896</v>
      </c>
      <c r="M121" s="8">
        <v>0.14689675174013922</v>
      </c>
      <c r="N121" s="7">
        <v>1013</v>
      </c>
      <c r="O121" s="7">
        <v>0</v>
      </c>
      <c r="P121" s="7">
        <v>1013</v>
      </c>
      <c r="Q121" s="12">
        <v>1174</v>
      </c>
      <c r="R121" s="12">
        <v>1174</v>
      </c>
    </row>
    <row r="122" spans="1:18" x14ac:dyDescent="0.3">
      <c r="A122" s="5">
        <v>1</v>
      </c>
      <c r="B122" s="6">
        <v>51</v>
      </c>
      <c r="C122" s="5" t="s">
        <v>34</v>
      </c>
      <c r="D122" s="6">
        <v>5103520</v>
      </c>
      <c r="E122" s="5" t="s">
        <v>151</v>
      </c>
      <c r="F122" s="7">
        <v>939</v>
      </c>
      <c r="G122" s="7">
        <v>0</v>
      </c>
      <c r="H122" s="7"/>
      <c r="I122" s="7">
        <v>20</v>
      </c>
      <c r="J122" s="7">
        <v>0</v>
      </c>
      <c r="K122" s="7">
        <v>959</v>
      </c>
      <c r="L122" s="7">
        <v>4271</v>
      </c>
      <c r="M122" s="8">
        <v>0.2245375790213065</v>
      </c>
      <c r="N122" s="7">
        <v>959</v>
      </c>
      <c r="O122" s="7">
        <v>959</v>
      </c>
      <c r="P122" s="7">
        <v>959</v>
      </c>
      <c r="Q122" s="12">
        <v>1190.1950750000003</v>
      </c>
      <c r="R122" s="12">
        <v>1127.8119500000003</v>
      </c>
    </row>
    <row r="123" spans="1:18" x14ac:dyDescent="0.3">
      <c r="A123" s="5">
        <v>1</v>
      </c>
      <c r="B123" s="6">
        <v>51</v>
      </c>
      <c r="C123" s="5" t="s">
        <v>34</v>
      </c>
      <c r="D123" s="6">
        <v>5103600</v>
      </c>
      <c r="E123" s="5" t="s">
        <v>152</v>
      </c>
      <c r="F123" s="7">
        <v>459</v>
      </c>
      <c r="G123" s="7">
        <v>0</v>
      </c>
      <c r="H123" s="7"/>
      <c r="I123" s="7">
        <v>0</v>
      </c>
      <c r="J123" s="7">
        <v>0</v>
      </c>
      <c r="K123" s="7">
        <v>459</v>
      </c>
      <c r="L123" s="7">
        <v>2561</v>
      </c>
      <c r="M123" s="8">
        <v>0.17922686450605232</v>
      </c>
      <c r="N123" s="7">
        <v>459</v>
      </c>
      <c r="O123" s="7">
        <v>459</v>
      </c>
      <c r="P123" s="7">
        <v>459</v>
      </c>
      <c r="Q123" s="12">
        <v>503.99715000000003</v>
      </c>
      <c r="R123" s="12">
        <v>488.99810000000002</v>
      </c>
    </row>
    <row r="124" spans="1:18" x14ac:dyDescent="0.3">
      <c r="A124" s="5">
        <v>1</v>
      </c>
      <c r="B124" s="6">
        <v>51</v>
      </c>
      <c r="C124" s="5" t="s">
        <v>34</v>
      </c>
      <c r="D124" s="6">
        <v>5103640</v>
      </c>
      <c r="E124" s="5" t="s">
        <v>153</v>
      </c>
      <c r="F124" s="7">
        <v>2505</v>
      </c>
      <c r="G124" s="7">
        <v>0</v>
      </c>
      <c r="H124" s="7"/>
      <c r="I124" s="7">
        <v>21</v>
      </c>
      <c r="J124" s="7">
        <v>0</v>
      </c>
      <c r="K124" s="7">
        <v>2526</v>
      </c>
      <c r="L124" s="7">
        <v>26957</v>
      </c>
      <c r="M124" s="8">
        <v>9.3704789108580336E-2</v>
      </c>
      <c r="N124" s="7">
        <v>2526</v>
      </c>
      <c r="O124" s="7">
        <v>0</v>
      </c>
      <c r="P124" s="7">
        <v>2526</v>
      </c>
      <c r="Q124" s="12">
        <v>3575.5</v>
      </c>
      <c r="R124" s="12">
        <v>3641.5</v>
      </c>
    </row>
    <row r="125" spans="1:18" x14ac:dyDescent="0.3">
      <c r="A125" s="5">
        <v>1</v>
      </c>
      <c r="B125" s="6">
        <v>51</v>
      </c>
      <c r="C125" s="5" t="s">
        <v>34</v>
      </c>
      <c r="D125" s="6">
        <v>5103660</v>
      </c>
      <c r="E125" s="5" t="s">
        <v>154</v>
      </c>
      <c r="F125" s="7">
        <v>1893</v>
      </c>
      <c r="G125" s="7">
        <v>4</v>
      </c>
      <c r="H125" s="7"/>
      <c r="I125" s="7">
        <v>21</v>
      </c>
      <c r="J125" s="7">
        <v>0</v>
      </c>
      <c r="K125" s="7">
        <v>1918</v>
      </c>
      <c r="L125" s="7">
        <v>32461</v>
      </c>
      <c r="M125" s="8">
        <v>5.908628816117803E-2</v>
      </c>
      <c r="N125" s="7">
        <v>1918</v>
      </c>
      <c r="O125" s="7">
        <v>0</v>
      </c>
      <c r="P125" s="7">
        <v>1918</v>
      </c>
      <c r="Q125" s="12">
        <v>2531.5</v>
      </c>
      <c r="R125" s="12">
        <v>2531.5</v>
      </c>
    </row>
    <row r="126" spans="1:18" x14ac:dyDescent="0.3">
      <c r="A126" s="5">
        <v>1</v>
      </c>
      <c r="B126" s="6">
        <v>51</v>
      </c>
      <c r="C126" s="5" t="s">
        <v>34</v>
      </c>
      <c r="D126" s="6">
        <v>5103690</v>
      </c>
      <c r="E126" s="5" t="s">
        <v>155</v>
      </c>
      <c r="F126" s="7">
        <v>556</v>
      </c>
      <c r="G126" s="7">
        <v>0</v>
      </c>
      <c r="H126" s="7"/>
      <c r="I126" s="7">
        <v>29</v>
      </c>
      <c r="J126" s="7">
        <v>0</v>
      </c>
      <c r="K126" s="7">
        <v>585</v>
      </c>
      <c r="L126" s="7">
        <v>3410</v>
      </c>
      <c r="M126" s="8">
        <v>0.17155425219941348</v>
      </c>
      <c r="N126" s="7">
        <v>585</v>
      </c>
      <c r="O126" s="7">
        <v>585</v>
      </c>
      <c r="P126" s="7">
        <v>585</v>
      </c>
      <c r="Q126" s="12">
        <v>625.29149999999981</v>
      </c>
      <c r="R126" s="12">
        <v>611.86099999999988</v>
      </c>
    </row>
    <row r="127" spans="1:18" x14ac:dyDescent="0.3">
      <c r="A127" s="5">
        <v>1</v>
      </c>
      <c r="B127" s="6">
        <v>51</v>
      </c>
      <c r="C127" s="5" t="s">
        <v>34</v>
      </c>
      <c r="D127" s="6">
        <v>5103710</v>
      </c>
      <c r="E127" s="5" t="s">
        <v>156</v>
      </c>
      <c r="F127" s="7">
        <v>2138</v>
      </c>
      <c r="G127" s="7">
        <v>0</v>
      </c>
      <c r="H127" s="7"/>
      <c r="I127" s="7">
        <v>15</v>
      </c>
      <c r="J127" s="7">
        <v>0</v>
      </c>
      <c r="K127" s="7">
        <v>2153</v>
      </c>
      <c r="L127" s="7">
        <v>16950</v>
      </c>
      <c r="M127" s="8">
        <v>0.12702064896755164</v>
      </c>
      <c r="N127" s="7">
        <v>2153</v>
      </c>
      <c r="O127" s="7">
        <v>0</v>
      </c>
      <c r="P127" s="7">
        <v>2153</v>
      </c>
      <c r="Q127" s="12">
        <v>2884</v>
      </c>
      <c r="R127" s="12">
        <v>2884</v>
      </c>
    </row>
    <row r="128" spans="1:18" x14ac:dyDescent="0.3">
      <c r="A128" s="5">
        <v>1</v>
      </c>
      <c r="B128" s="6">
        <v>51</v>
      </c>
      <c r="C128" s="5" t="s">
        <v>34</v>
      </c>
      <c r="D128" s="6">
        <v>5103750</v>
      </c>
      <c r="E128" s="5" t="s">
        <v>157</v>
      </c>
      <c r="F128" s="7">
        <v>152</v>
      </c>
      <c r="G128" s="7">
        <v>0</v>
      </c>
      <c r="H128" s="7"/>
      <c r="I128" s="7">
        <v>1</v>
      </c>
      <c r="J128" s="7">
        <v>0</v>
      </c>
      <c r="K128" s="7">
        <v>153</v>
      </c>
      <c r="L128" s="7">
        <v>771</v>
      </c>
      <c r="M128" s="8">
        <v>0.19844357976653695</v>
      </c>
      <c r="N128" s="7">
        <v>153</v>
      </c>
      <c r="O128" s="7">
        <v>153</v>
      </c>
      <c r="P128" s="7">
        <v>153</v>
      </c>
      <c r="Q128" s="12">
        <v>177.65865000000002</v>
      </c>
      <c r="R128" s="12">
        <v>169.43910000000002</v>
      </c>
    </row>
    <row r="129" spans="1:18" x14ac:dyDescent="0.3">
      <c r="A129" s="5">
        <v>1</v>
      </c>
      <c r="B129" s="6">
        <v>51</v>
      </c>
      <c r="C129" s="5" t="s">
        <v>34</v>
      </c>
      <c r="D129" s="6">
        <v>5103780</v>
      </c>
      <c r="E129" s="5" t="s">
        <v>158</v>
      </c>
      <c r="F129" s="7">
        <v>350</v>
      </c>
      <c r="G129" s="7">
        <v>0</v>
      </c>
      <c r="H129" s="7"/>
      <c r="I129" s="7">
        <v>8</v>
      </c>
      <c r="J129" s="7">
        <v>0</v>
      </c>
      <c r="K129" s="7">
        <v>358</v>
      </c>
      <c r="L129" s="7">
        <v>1219</v>
      </c>
      <c r="M129" s="8">
        <v>0.29368334700574239</v>
      </c>
      <c r="N129" s="7">
        <v>358</v>
      </c>
      <c r="O129" s="7">
        <v>358</v>
      </c>
      <c r="P129" s="7">
        <v>358</v>
      </c>
      <c r="Q129" s="12">
        <v>550.419175</v>
      </c>
      <c r="R129" s="12">
        <v>574.7585499999999</v>
      </c>
    </row>
    <row r="130" spans="1:18" x14ac:dyDescent="0.3">
      <c r="A130" s="5">
        <v>1</v>
      </c>
      <c r="B130" s="6">
        <v>51</v>
      </c>
      <c r="C130" s="5" t="s">
        <v>34</v>
      </c>
      <c r="D130" s="6">
        <v>5103810</v>
      </c>
      <c r="E130" s="5" t="s">
        <v>159</v>
      </c>
      <c r="F130" s="7">
        <v>1268</v>
      </c>
      <c r="G130" s="7">
        <v>0</v>
      </c>
      <c r="H130" s="7"/>
      <c r="I130" s="7">
        <v>25</v>
      </c>
      <c r="J130" s="7">
        <v>0</v>
      </c>
      <c r="K130" s="7">
        <v>1293</v>
      </c>
      <c r="L130" s="7">
        <v>5793</v>
      </c>
      <c r="M130" s="8">
        <v>0.22320041429311238</v>
      </c>
      <c r="N130" s="7">
        <v>1293</v>
      </c>
      <c r="O130" s="7">
        <v>1293</v>
      </c>
      <c r="P130" s="7">
        <v>1293</v>
      </c>
      <c r="Q130" s="12">
        <v>1594.9637250000003</v>
      </c>
      <c r="R130" s="12">
        <v>1594</v>
      </c>
    </row>
    <row r="131" spans="1:18" x14ac:dyDescent="0.3">
      <c r="A131" s="5">
        <v>1</v>
      </c>
      <c r="B131" s="6">
        <v>51</v>
      </c>
      <c r="C131" s="5" t="s">
        <v>34</v>
      </c>
      <c r="D131" s="6">
        <v>5103840</v>
      </c>
      <c r="E131" s="5" t="s">
        <v>160</v>
      </c>
      <c r="F131" s="7">
        <v>8419</v>
      </c>
      <c r="G131" s="7">
        <v>2</v>
      </c>
      <c r="H131" s="7"/>
      <c r="I131" s="7">
        <v>67</v>
      </c>
      <c r="J131" s="7">
        <v>0</v>
      </c>
      <c r="K131" s="7">
        <v>8488</v>
      </c>
      <c r="L131" s="7">
        <v>72294</v>
      </c>
      <c r="M131" s="8">
        <v>0.1174094668990511</v>
      </c>
      <c r="N131" s="7">
        <v>8488</v>
      </c>
      <c r="O131" s="7">
        <v>8488</v>
      </c>
      <c r="P131" s="7">
        <v>8488</v>
      </c>
      <c r="Q131" s="12">
        <v>15818</v>
      </c>
      <c r="R131" s="12">
        <v>17772.625</v>
      </c>
    </row>
    <row r="132" spans="1:18" x14ac:dyDescent="0.3">
      <c r="A132" s="5">
        <v>1</v>
      </c>
      <c r="B132" s="6">
        <v>51</v>
      </c>
      <c r="C132" s="5" t="s">
        <v>34</v>
      </c>
      <c r="D132" s="6">
        <v>5103870</v>
      </c>
      <c r="E132" s="5" t="s">
        <v>161</v>
      </c>
      <c r="F132" s="7">
        <v>682</v>
      </c>
      <c r="G132" s="7">
        <v>0</v>
      </c>
      <c r="H132" s="7"/>
      <c r="I132" s="7">
        <v>8</v>
      </c>
      <c r="J132" s="7">
        <v>0</v>
      </c>
      <c r="K132" s="7">
        <v>690</v>
      </c>
      <c r="L132" s="7">
        <v>6469</v>
      </c>
      <c r="M132" s="8">
        <v>0.10666254444272685</v>
      </c>
      <c r="N132" s="7">
        <v>690</v>
      </c>
      <c r="O132" s="7">
        <v>0</v>
      </c>
      <c r="P132" s="7">
        <v>690</v>
      </c>
      <c r="Q132" s="12">
        <v>690</v>
      </c>
      <c r="R132" s="12">
        <v>690</v>
      </c>
    </row>
    <row r="133" spans="1:18" x14ac:dyDescent="0.3">
      <c r="A133" s="5">
        <v>1</v>
      </c>
      <c r="B133" s="6">
        <v>51</v>
      </c>
      <c r="C133" s="5" t="s">
        <v>34</v>
      </c>
      <c r="D133" s="6">
        <v>5103900</v>
      </c>
      <c r="E133" s="5" t="s">
        <v>162</v>
      </c>
      <c r="F133" s="7">
        <v>974</v>
      </c>
      <c r="G133" s="7">
        <v>0</v>
      </c>
      <c r="H133" s="7"/>
      <c r="I133" s="7">
        <v>39</v>
      </c>
      <c r="J133" s="7">
        <v>0</v>
      </c>
      <c r="K133" s="7">
        <v>1013</v>
      </c>
      <c r="L133" s="7">
        <v>7076</v>
      </c>
      <c r="M133" s="8">
        <v>0.14315997738835501</v>
      </c>
      <c r="N133" s="7">
        <v>1013</v>
      </c>
      <c r="O133" s="7">
        <v>0</v>
      </c>
      <c r="P133" s="7">
        <v>1013</v>
      </c>
      <c r="Q133" s="12">
        <v>1174</v>
      </c>
      <c r="R133" s="12">
        <v>1174</v>
      </c>
    </row>
    <row r="134" spans="1:18" x14ac:dyDescent="0.3">
      <c r="A134" s="5">
        <v>1</v>
      </c>
      <c r="B134" s="6">
        <v>51</v>
      </c>
      <c r="C134" s="5" t="s">
        <v>34</v>
      </c>
      <c r="D134" s="6">
        <v>5103930</v>
      </c>
      <c r="E134" s="5" t="s">
        <v>163</v>
      </c>
      <c r="F134" s="7">
        <v>648</v>
      </c>
      <c r="G134" s="7">
        <v>0</v>
      </c>
      <c r="H134" s="7"/>
      <c r="I134" s="7">
        <v>9</v>
      </c>
      <c r="J134" s="7">
        <v>0</v>
      </c>
      <c r="K134" s="7">
        <v>657</v>
      </c>
      <c r="L134" s="7">
        <v>3726</v>
      </c>
      <c r="M134" s="8">
        <v>0.17632850241545894</v>
      </c>
      <c r="N134" s="7">
        <v>657</v>
      </c>
      <c r="O134" s="7">
        <v>657</v>
      </c>
      <c r="P134" s="7">
        <v>657</v>
      </c>
      <c r="Q134" s="12">
        <v>714.3669000000001</v>
      </c>
      <c r="R134" s="12">
        <v>695.2446000000001</v>
      </c>
    </row>
    <row r="135" spans="1:18" x14ac:dyDescent="0.3">
      <c r="A135" s="5">
        <v>1</v>
      </c>
      <c r="B135" s="6">
        <v>51</v>
      </c>
      <c r="C135" s="5" t="s">
        <v>34</v>
      </c>
      <c r="D135" s="6">
        <v>5103950</v>
      </c>
      <c r="E135" s="5" t="s">
        <v>164</v>
      </c>
      <c r="F135" s="7">
        <v>61</v>
      </c>
      <c r="G135" s="7">
        <v>0</v>
      </c>
      <c r="H135" s="7"/>
      <c r="I135" s="7">
        <v>0</v>
      </c>
      <c r="J135" s="7">
        <v>0</v>
      </c>
      <c r="K135" s="7">
        <v>61</v>
      </c>
      <c r="L135" s="7">
        <v>630</v>
      </c>
      <c r="M135" s="8">
        <v>9.6825396825396828E-2</v>
      </c>
      <c r="N135" s="7">
        <v>61</v>
      </c>
      <c r="O135" s="7">
        <v>0</v>
      </c>
      <c r="P135" s="7">
        <v>61</v>
      </c>
      <c r="Q135" s="12">
        <v>61.000000000000007</v>
      </c>
      <c r="R135" s="12">
        <v>61.000000000000007</v>
      </c>
    </row>
    <row r="136" spans="1:18" x14ac:dyDescent="0.3">
      <c r="A136" s="5">
        <v>1</v>
      </c>
      <c r="B136" s="6">
        <v>51</v>
      </c>
      <c r="C136" s="5" t="s">
        <v>34</v>
      </c>
      <c r="D136" s="6">
        <v>5103980</v>
      </c>
      <c r="E136" s="5" t="s">
        <v>165</v>
      </c>
      <c r="F136" s="7">
        <v>387</v>
      </c>
      <c r="G136" s="7">
        <v>0</v>
      </c>
      <c r="H136" s="7"/>
      <c r="I136" s="7">
        <v>8</v>
      </c>
      <c r="J136" s="7">
        <v>0</v>
      </c>
      <c r="K136" s="7">
        <v>395</v>
      </c>
      <c r="L136" s="7">
        <v>1975</v>
      </c>
      <c r="M136" s="8">
        <v>0.2</v>
      </c>
      <c r="N136" s="7">
        <v>395</v>
      </c>
      <c r="O136" s="7">
        <v>395</v>
      </c>
      <c r="P136" s="7">
        <v>395</v>
      </c>
      <c r="Q136" s="12">
        <v>460.47125000000005</v>
      </c>
      <c r="R136" s="12">
        <v>438.64750000000004</v>
      </c>
    </row>
    <row r="137" spans="1:18" x14ac:dyDescent="0.3">
      <c r="A137" s="5">
        <v>1</v>
      </c>
      <c r="B137" s="6">
        <v>51</v>
      </c>
      <c r="C137" s="5" t="s">
        <v>34</v>
      </c>
      <c r="D137" s="6">
        <v>5104020</v>
      </c>
      <c r="E137" s="5" t="s">
        <v>166</v>
      </c>
      <c r="F137" s="7">
        <v>237</v>
      </c>
      <c r="G137" s="7">
        <v>0</v>
      </c>
      <c r="H137" s="7"/>
      <c r="I137" s="7">
        <v>3</v>
      </c>
      <c r="J137" s="7">
        <v>0</v>
      </c>
      <c r="K137" s="7">
        <v>240</v>
      </c>
      <c r="L137" s="7">
        <v>1299</v>
      </c>
      <c r="M137" s="8">
        <v>0.18475750577367206</v>
      </c>
      <c r="N137" s="7">
        <v>240</v>
      </c>
      <c r="O137" s="7">
        <v>240</v>
      </c>
      <c r="P137" s="7">
        <v>240</v>
      </c>
      <c r="Q137" s="12">
        <v>268.21184999999997</v>
      </c>
      <c r="R137" s="12">
        <v>258.80789999999996</v>
      </c>
    </row>
    <row r="138" spans="1:18" x14ac:dyDescent="0.3">
      <c r="A138" s="5">
        <v>1</v>
      </c>
      <c r="B138" s="6">
        <v>51</v>
      </c>
      <c r="C138" s="5" t="s">
        <v>34</v>
      </c>
      <c r="D138" s="6">
        <v>5104050</v>
      </c>
      <c r="E138" s="5" t="s">
        <v>167</v>
      </c>
      <c r="F138" s="7">
        <v>871</v>
      </c>
      <c r="G138" s="7">
        <v>2</v>
      </c>
      <c r="H138" s="7"/>
      <c r="I138" s="7">
        <v>19</v>
      </c>
      <c r="J138" s="7">
        <v>0</v>
      </c>
      <c r="K138" s="7">
        <v>892</v>
      </c>
      <c r="L138" s="7">
        <v>4457</v>
      </c>
      <c r="M138" s="8">
        <v>0.20013461969934934</v>
      </c>
      <c r="N138" s="7">
        <v>892</v>
      </c>
      <c r="O138" s="7">
        <v>892</v>
      </c>
      <c r="P138" s="7">
        <v>892</v>
      </c>
      <c r="Q138" s="12">
        <v>1040.19955</v>
      </c>
      <c r="R138" s="12">
        <v>992.5</v>
      </c>
    </row>
    <row r="139" spans="1:18" x14ac:dyDescent="0.3">
      <c r="A139" s="5">
        <v>1</v>
      </c>
      <c r="B139" s="6">
        <v>51</v>
      </c>
      <c r="C139" s="5" t="s">
        <v>34</v>
      </c>
      <c r="D139" s="6">
        <v>5104080</v>
      </c>
      <c r="E139" s="5" t="s">
        <v>168</v>
      </c>
      <c r="F139" s="7">
        <v>1214</v>
      </c>
      <c r="G139" s="7">
        <v>0</v>
      </c>
      <c r="H139" s="7"/>
      <c r="I139" s="7">
        <v>46</v>
      </c>
      <c r="J139" s="7">
        <v>0</v>
      </c>
      <c r="K139" s="7">
        <v>1260</v>
      </c>
      <c r="L139" s="7">
        <v>5130</v>
      </c>
      <c r="M139" s="8">
        <v>0.24561403508771928</v>
      </c>
      <c r="N139" s="7">
        <v>1260</v>
      </c>
      <c r="O139" s="7">
        <v>1260</v>
      </c>
      <c r="P139" s="7">
        <v>1260</v>
      </c>
      <c r="Q139" s="12">
        <v>1699.8772499999998</v>
      </c>
      <c r="R139" s="12">
        <v>1679.0084999999999</v>
      </c>
    </row>
    <row r="140" spans="1:18" x14ac:dyDescent="0.3">
      <c r="A140" s="5">
        <v>1</v>
      </c>
      <c r="B140" s="6">
        <v>51</v>
      </c>
      <c r="C140" s="5" t="s">
        <v>34</v>
      </c>
      <c r="D140" s="6">
        <v>5104110</v>
      </c>
      <c r="E140" s="5" t="s">
        <v>169</v>
      </c>
      <c r="F140" s="7">
        <v>685</v>
      </c>
      <c r="G140" s="7">
        <v>7</v>
      </c>
      <c r="H140" s="7"/>
      <c r="I140" s="7">
        <v>12</v>
      </c>
      <c r="J140" s="7">
        <v>0</v>
      </c>
      <c r="K140" s="7">
        <v>704</v>
      </c>
      <c r="L140" s="7">
        <v>4080</v>
      </c>
      <c r="M140" s="8">
        <v>0.17254901960784313</v>
      </c>
      <c r="N140" s="7">
        <v>704</v>
      </c>
      <c r="O140" s="7">
        <v>704</v>
      </c>
      <c r="P140" s="7">
        <v>704</v>
      </c>
      <c r="Q140" s="12">
        <v>755.25199999999995</v>
      </c>
      <c r="R140" s="12">
        <v>738.16800000000001</v>
      </c>
    </row>
    <row r="141" spans="1:18" x14ac:dyDescent="0.3">
      <c r="A141" s="5">
        <v>1</v>
      </c>
      <c r="B141" s="6">
        <v>51</v>
      </c>
      <c r="C141" s="5" t="s">
        <v>34</v>
      </c>
      <c r="D141" s="6">
        <v>5104150</v>
      </c>
      <c r="E141" s="5" t="s">
        <v>170</v>
      </c>
      <c r="F141" s="7">
        <v>645</v>
      </c>
      <c r="G141" s="7">
        <v>0</v>
      </c>
      <c r="H141" s="7"/>
      <c r="I141" s="7">
        <v>6</v>
      </c>
      <c r="J141" s="7">
        <v>0</v>
      </c>
      <c r="K141" s="7">
        <v>651</v>
      </c>
      <c r="L141" s="7">
        <v>12661</v>
      </c>
      <c r="M141" s="8">
        <v>5.1417739515046197E-2</v>
      </c>
      <c r="N141" s="7">
        <v>651</v>
      </c>
      <c r="O141" s="7">
        <v>0</v>
      </c>
      <c r="P141" s="7">
        <v>651</v>
      </c>
      <c r="Q141" s="12">
        <v>651</v>
      </c>
      <c r="R141" s="12">
        <v>651</v>
      </c>
    </row>
    <row r="142" spans="1:18" x14ac:dyDescent="0.3">
      <c r="A142" s="5">
        <v>3</v>
      </c>
      <c r="B142" s="6">
        <v>51</v>
      </c>
      <c r="C142" s="5" t="s">
        <v>34</v>
      </c>
      <c r="D142" s="6">
        <v>5199998</v>
      </c>
      <c r="E142" s="5" t="s">
        <v>171</v>
      </c>
      <c r="F142" s="7">
        <v>0</v>
      </c>
      <c r="G142" s="7">
        <v>0</v>
      </c>
      <c r="H142" s="7"/>
      <c r="I142" s="7">
        <v>0</v>
      </c>
      <c r="J142" s="7">
        <v>0</v>
      </c>
      <c r="K142" s="7">
        <v>0</v>
      </c>
      <c r="L142" s="7">
        <v>0</v>
      </c>
      <c r="M142" s="8">
        <v>0</v>
      </c>
      <c r="N142" s="7">
        <v>0</v>
      </c>
      <c r="O142" s="7">
        <v>0</v>
      </c>
      <c r="P142" s="7">
        <v>0</v>
      </c>
      <c r="Q142" s="12">
        <v>0</v>
      </c>
      <c r="R142" s="12">
        <v>0</v>
      </c>
    </row>
    <row r="143" spans="1:18" x14ac:dyDescent="0.3">
      <c r="A143" s="5">
        <v>4</v>
      </c>
      <c r="B143" s="6">
        <v>51</v>
      </c>
      <c r="C143" s="5" t="s">
        <v>34</v>
      </c>
      <c r="D143" s="6">
        <v>5199999</v>
      </c>
      <c r="E143" s="5" t="s">
        <v>172</v>
      </c>
      <c r="F143" s="7">
        <v>0</v>
      </c>
      <c r="G143" s="7">
        <v>0</v>
      </c>
      <c r="H143" s="7">
        <v>599</v>
      </c>
      <c r="I143" s="7">
        <v>0</v>
      </c>
      <c r="J143" s="7">
        <v>0</v>
      </c>
      <c r="K143" s="7">
        <v>599</v>
      </c>
      <c r="L143" s="7">
        <v>599</v>
      </c>
      <c r="M143" s="8">
        <v>1</v>
      </c>
      <c r="N143" s="7">
        <v>599</v>
      </c>
      <c r="O143" s="7">
        <v>599</v>
      </c>
      <c r="P143" s="7">
        <v>599</v>
      </c>
      <c r="Q143" s="12">
        <v>599</v>
      </c>
      <c r="R143" s="12">
        <v>599</v>
      </c>
    </row>
    <row r="144" spans="1:18" x14ac:dyDescent="0.3">
      <c r="F144" s="4"/>
      <c r="G144" s="4"/>
      <c r="H144" s="4"/>
      <c r="I144" s="4"/>
      <c r="J144" s="4"/>
      <c r="K144" s="4"/>
      <c r="L144" s="4"/>
    </row>
    <row r="145" spans="5:12" x14ac:dyDescent="0.3">
      <c r="E145" t="s">
        <v>177</v>
      </c>
      <c r="F145" s="4"/>
      <c r="G145" s="4"/>
      <c r="H145" s="4"/>
      <c r="I145" s="4"/>
      <c r="J145" s="4"/>
      <c r="K145" s="4">
        <f>SUM(K5:K143)</f>
        <v>163184</v>
      </c>
      <c r="L145" s="4">
        <f>SUM(L5:L143)</f>
        <v>1379417</v>
      </c>
    </row>
  </sheetData>
  <pageMargins left="0.25" right="0.25" top="0.75" bottom="0.75" header="0.3" footer="0.3"/>
  <pageSetup scale="55" fitToHeight="0" orientation="landscape" r:id="rId1"/>
  <headerFooter>
    <oddFooter>&amp;L&amp;"-,Bold"LEA allocations are not final.  SEAs must adjust these allocations to provide for school improvement and State administration and to account for eligible LEAs not on the Census list that did not receive an allocation from 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ESE OSGPS Documents" ma:contentTypeID="0x01010028670A239A4C7A4E9A68527307346D380200EB4735064E301B46B0FED2EECB03DE9A" ma:contentTypeVersion="105" ma:contentTypeDescription="" ma:contentTypeScope="" ma:versionID="facef3d23952bbeefc291c43f30d7f99">
  <xsd:schema xmlns:xsd="http://www.w3.org/2001/XMLSchema" xmlns:xs="http://www.w3.org/2001/XMLSchema" xmlns:p="http://schemas.microsoft.com/office/2006/metadata/properties" xmlns:ns2="2a2db8c4-56ab-4882-a5d0-0fe8165c6658" xmlns:ns4="ccf8fd94-ebaf-4182-b984-e7516a9e6490" targetNamespace="http://schemas.microsoft.com/office/2006/metadata/properties" ma:root="true" ma:fieldsID="8015a137ece89bffdc99356e29c0063b" ns2:_="" ns4:_="">
    <xsd:import namespace="2a2db8c4-56ab-4882-a5d0-0fe8165c6658"/>
    <xsd:import namespace="ccf8fd94-ebaf-4182-b984-e7516a9e6490"/>
    <xsd:element name="properties">
      <xsd:complexType>
        <xsd:sequence>
          <xsd:element name="documentManagement">
            <xsd:complexType>
              <xsd:all>
                <xsd:element ref="ns2:Date_x0020_of_x0020_Approval"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TaxCatchAll" minOccurs="0"/>
                <xsd:element ref="ns2:cb2ef2bd509f47f39ea44b698c260c87" minOccurs="0"/>
                <xsd:element ref="ns2:TaxCatchAllLabe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2:n1bd8754419c43e28f0ce7981e345f05"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m1f13d32c4c342028b39326ee260c1ca" ma:index="13" nillable="true" ma:taxonomy="true" ma:internalName="m1f13d32c4c342028b39326ee260c1ca" ma:taxonomyFieldName="Secondary_x0020_Subject" ma:displayName="Primary Subject 2" ma:readOnly="false"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15" nillable="true" ma:taxonomy="true" ma:internalName="e48369bfb84241b2a4759ac5d306b738" ma:taxonomyFieldName="Catagory" ma:displayName="Primary Subject 1" ma:readOnly="false"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17" nillable="true" ma:taxonomy="true" ma:internalName="a4530805a9a34cb996739ba2e241a970" ma:taxonomyFieldName="Document_x0020_Type" ma:displayName="Document Type" ma:readOnly="false"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19" nillable="true" ma:taxonomy="true" ma:internalName="m9ba678bb8414d77b73f31a6ff27f951" ma:taxonomyFieldName="Fiscal_x0020_Year" ma:displayName="Fiscal Year" ma:readOnly="false"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21" nillable="true" ma:taxonomy="true" ma:internalName="paad1906247e4af69fbe65f2ace0923c" ma:taxonomyFieldName="Approval_x0020_Status" ma:displayName="Highest Approval Level" ma:readOnly="false"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a6274bb8-f01a-4f5f-b2e1-e4f7b7015be2}" ma:internalName="TaxCatchAll" ma:showField="CatchAllData"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cb2ef2bd509f47f39ea44b698c260c87" ma:index="23" nillable="true" ma:taxonomy="true" ma:internalName="cb2ef2bd509f47f39ea44b698c260c87" ma:taxonomyFieldName="OESE_x0020_Office" ma:displayName="OESE Offic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a6274bb8-f01a-4f5f-b2e1-e4f7b7015be2}" ma:internalName="TaxCatchAllLabel" ma:readOnly="true" ma:showField="CatchAllDataLabel"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Approval_Status" ma:index="25" nillable="true" ma:displayName="Approval_Status" ma:default="Not Started" ma:internalName="Approval_Status">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enumeration value="Pending 1st Level Approver"/>
          <xsd:enumeration value="1st Level Approved"/>
          <xsd:enumeration value="1st Level Disapproved"/>
          <xsd:enumeration value="Pending 2nd Level Approver"/>
          <xsd:enumeration value="2nd Level Approved"/>
          <xsd:enumeration value="2nd Level Disapproved"/>
          <xsd:enumeration value="Pending 3rd Level Approver"/>
          <xsd:enumeration value="3rd Level Approved"/>
          <xsd:enumeration value="3rd Level Disapproved"/>
          <xsd:enumeration value="Pending 4th Level Approver"/>
          <xsd:enumeration value="4th Level Approved"/>
          <xsd:enumeration value="4th Level Disapproved"/>
        </xsd:restriction>
      </xsd:simpleType>
    </xsd:element>
    <xsd:element name="Approval_x0020_Comments" ma:index="26" nillable="true" ma:displayName="Approval Comments" ma:internalName="Approval_x0020_Comments">
      <xsd:simpleType>
        <xsd:restriction base="dms:Note"/>
      </xsd:simpleType>
    </xsd:element>
    <xsd:element name="Get_Approval_Button" ma:index="27" nillable="true" ma:displayName="Get_Approval_Button" ma:internalName="Get_Approval_Button">
      <xsd:simpleType>
        <xsd:restriction base="dms:Text">
          <xsd:maxLength value="255"/>
        </xsd:restriction>
      </xsd:simpleType>
    </xsd:element>
    <xsd:element name="Archive_x0020_YN" ma:index="28" nillable="true" ma:displayName="Archive YN" ma:default="0" ma:internalName="Archive_x0020_YN" ma:readOnly="false">
      <xsd:simpleType>
        <xsd:restriction base="dms:Boolean"/>
      </xsd:simpleType>
    </xsd:element>
    <xsd:element name="Get_Feedback" ma:index="29" nillable="true" ma:displayName="Get_Feedback" ma:internalName="Get_Feedback">
      <xsd:simpleType>
        <xsd:restriction base="dms:Text">
          <xsd:maxLength value="255"/>
        </xsd:restriction>
      </xsd:simpleType>
    </xsd:element>
    <xsd:element name="Restart_x0020_Approval" ma:index="30" nillable="true" ma:displayName="Restart Approval" ma:internalName="Restart_x0020_Approval">
      <xsd:simpleType>
        <xsd:restriction base="dms:Text">
          <xsd:maxLength value="255"/>
        </xsd:restriction>
      </xsd:simpleType>
    </xsd:element>
    <xsd:element name="Privacy" ma:index="31" nillable="true" ma:displayName="Privacy" ma:internalName="Privacy">
      <xsd:simpleType>
        <xsd:restriction base="dms:Text">
          <xsd:maxLength value="255"/>
        </xsd:restriction>
      </xsd:simpleType>
    </xsd:element>
    <xsd:element name="privacy_flow" ma:index="32" nillable="true" ma:displayName="privacy_flow" ma:internalName="privacy_flow">
      <xsd:simpleType>
        <xsd:restriction base="dms:Text">
          <xsd:maxLength value="255"/>
        </xsd:restriction>
      </xsd:simpleType>
    </xsd:element>
    <xsd:element name="Approval_x0020_Status_x0020_Details" ma:index="33" nillable="true" ma:displayName="Approval Status Details" ma:default="" ma:internalName="Approval_x0020_Status_x0020_Details">
      <xsd:simpleType>
        <xsd:restriction base="dms:Note">
          <xsd:maxLength value="255"/>
        </xsd:restriction>
      </xsd:simpleType>
    </xsd:element>
    <xsd:element name="n1bd8754419c43e28f0ce7981e345f05" ma:index="34" nillable="true" ma:taxonomy="true" ma:internalName="n1bd8754419c43e28f0ce7981e345f05" ma:taxonomyFieldName="Function" ma:displayName="Function" ma:default="" ma:fieldId="{71bd8754-419c-43e2-8f0c-e7981e345f05}" ma:sspId="557479ed-16e3-4c54-a34b-e226e0af443e" ma:termSetId="f175a5eb-c862-4278-bd53-b337e5714eb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cf8fd94-ebaf-4182-b984-e7516a9e6490" elementFormDefault="qualified">
    <xsd:import namespace="http://schemas.microsoft.com/office/2006/documentManagement/types"/>
    <xsd:import namespace="http://schemas.microsoft.com/office/infopath/2007/PartnerControls"/>
    <xsd:element name="MediaServiceSearchProperties" ma:index="3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557479ed-16e3-4c54-a34b-e226e0af443e" ContentTypeId="0x01010028670A239A4C7A4E9A68527307346D38" PreviousValue="false"/>
</file>

<file path=customXml/itemProps1.xml><?xml version="1.0" encoding="utf-8"?>
<ds:datastoreItem xmlns:ds="http://schemas.openxmlformats.org/officeDocument/2006/customXml" ds:itemID="{BB244458-CF5D-44B9-8C0C-FAB28857107C}">
  <ds:schemaRefs>
    <ds:schemaRef ds:uri="http://schemas.microsoft.com/sharepoint/v3/contenttype/forms"/>
  </ds:schemaRefs>
</ds:datastoreItem>
</file>

<file path=customXml/itemProps2.xml><?xml version="1.0" encoding="utf-8"?>
<ds:datastoreItem xmlns:ds="http://schemas.openxmlformats.org/officeDocument/2006/customXml" ds:itemID="{0071D6D4-B556-4CBE-AA7C-7C4649719F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ccf8fd94-ebaf-4182-b984-e7516a9e6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7379DC-0DF5-4262-AE87-E6862E6D026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Allocation</vt:lpstr>
      <vt:lpstr>Formula counts</vt:lpstr>
      <vt:lpstr>Allocation!Print_Titles</vt:lpstr>
      <vt:lpstr>'Formula counts'!Print_Titles</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Stephenson, Todd</dc:creator>
  <cp:lastModifiedBy>Frierson, Tiffany (DOE)</cp:lastModifiedBy>
  <cp:lastPrinted>2024-04-05T16:33:41Z</cp:lastPrinted>
  <dcterms:created xsi:type="dcterms:W3CDTF">2024-04-03T15:28:59Z</dcterms:created>
  <dcterms:modified xsi:type="dcterms:W3CDTF">2024-04-11T12:48:54Z</dcterms:modified>
</cp:coreProperties>
</file>