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ata Services\Reporting\SAR\SAR 2023-2024\TABLE 5 - Diploma Graduates and Completers\FILES\"/>
    </mc:Choice>
  </mc:AlternateContent>
  <bookViews>
    <workbookView xWindow="0" yWindow="0" windowWidth="28800" windowHeight="12180"/>
  </bookViews>
  <sheets>
    <sheet name="Table 5" sheetId="1" r:id="rId1"/>
  </sheets>
  <definedNames>
    <definedName name="_xlnm.Print_Titles" localSheetId="0">'Table 5'!$1:$5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36" i="1" l="1"/>
  <c r="S136" i="1"/>
  <c r="Q136" i="1"/>
  <c r="O136" i="1"/>
  <c r="M136" i="1"/>
  <c r="K136" i="1"/>
  <c r="J136" i="1"/>
  <c r="I136" i="1"/>
  <c r="H136" i="1"/>
  <c r="G136" i="1"/>
  <c r="F136" i="1"/>
  <c r="E136" i="1"/>
  <c r="D136" i="1"/>
  <c r="C136" i="1"/>
  <c r="L134" i="1"/>
  <c r="N134" i="1"/>
  <c r="P134" i="1"/>
  <c r="R134" i="1"/>
  <c r="T134" i="1"/>
  <c r="V134" i="1"/>
  <c r="L135" i="1"/>
  <c r="N135" i="1"/>
  <c r="P135" i="1"/>
  <c r="R135" i="1"/>
  <c r="T135" i="1"/>
  <c r="V135" i="1"/>
  <c r="V133" i="1" l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136" i="1" l="1"/>
  <c r="T136" i="1"/>
  <c r="N136" i="1"/>
  <c r="P136" i="1"/>
  <c r="V136" i="1"/>
  <c r="R136" i="1"/>
</calcChain>
</file>

<file path=xl/sharedStrings.xml><?xml version="1.0" encoding="utf-8"?>
<sst xmlns="http://schemas.openxmlformats.org/spreadsheetml/2006/main" count="167" uniqueCount="167">
  <si>
    <t>Table 5</t>
  </si>
  <si>
    <t xml:space="preserve">Diploma Graduates and Completers </t>
  </si>
  <si>
    <t xml:space="preserve">Standard Diploma </t>
  </si>
  <si>
    <t xml:space="preserve">Advanced Studies Diploma </t>
  </si>
  <si>
    <t xml:space="preserve">Certificate of Program Completion </t>
  </si>
  <si>
    <t xml:space="preserve">GED Certificate </t>
  </si>
  <si>
    <t>1 No adjustments have been made to reflect the mobility of the population.</t>
  </si>
  <si>
    <t>4 Bedford County data include Bedford City.</t>
  </si>
  <si>
    <t>5 Fairfax County data include Fairfax City.</t>
  </si>
  <si>
    <t>6 Greensville County data include Emporia City.</t>
  </si>
  <si>
    <t>7 Rockbridge County data include Lexington City data for grades 9-12.</t>
  </si>
  <si>
    <t>8 Williamsburg City data include James City County.</t>
  </si>
  <si>
    <t>STATE TOTALS</t>
  </si>
  <si>
    <r>
      <t xml:space="preserve">ISAEP </t>
    </r>
    <r>
      <rPr>
        <b/>
        <vertAlign val="superscript"/>
        <sz val="14"/>
        <rFont val="Arial Narrow"/>
        <family val="2"/>
      </rPr>
      <t>9</t>
    </r>
  </si>
  <si>
    <t xml:space="preserve">Other Diploma </t>
  </si>
  <si>
    <t>Attending Two-year Colleges %</t>
  </si>
  <si>
    <t>Division Name</t>
  </si>
  <si>
    <t>Attending Four-year Colleges %</t>
  </si>
  <si>
    <t>Other Continuing Education Plans %</t>
  </si>
  <si>
    <t>Employment %</t>
  </si>
  <si>
    <t>Military %</t>
  </si>
  <si>
    <t>No Plans %</t>
  </si>
  <si>
    <t>Attending Two-year Colleges Count</t>
  </si>
  <si>
    <t>Attending Four-year Colleges Count</t>
  </si>
  <si>
    <t>Other Continuing Education Plans Count</t>
  </si>
  <si>
    <t>Employment Count</t>
  </si>
  <si>
    <t>End of Worksheet</t>
  </si>
  <si>
    <t>Division Number</t>
  </si>
  <si>
    <t>Military Count</t>
  </si>
  <si>
    <t>No Plans Count</t>
  </si>
  <si>
    <t>9 GED Certificate as a part of the Individual Student Alternative Education Plan (ISAEP).</t>
  </si>
  <si>
    <t>Accomack County</t>
  </si>
  <si>
    <t>Albemarle County</t>
  </si>
  <si>
    <t>Alexandria City</t>
  </si>
  <si>
    <t>Alleghany Highlands</t>
  </si>
  <si>
    <t>Amelia County</t>
  </si>
  <si>
    <t>Amherst County</t>
  </si>
  <si>
    <t>Appomattox County</t>
  </si>
  <si>
    <t>Arlington County</t>
  </si>
  <si>
    <t>Augusta County</t>
  </si>
  <si>
    <t>Bath County</t>
  </si>
  <si>
    <t>Bedford County</t>
  </si>
  <si>
    <t>Bland County</t>
  </si>
  <si>
    <t>Botetourt County</t>
  </si>
  <si>
    <t>Bristol City</t>
  </si>
  <si>
    <t>Brunswick County</t>
  </si>
  <si>
    <t>Buchanan County</t>
  </si>
  <si>
    <t>Buckingham County</t>
  </si>
  <si>
    <t>Buena Vista City</t>
  </si>
  <si>
    <t>Campbell County</t>
  </si>
  <si>
    <t>Caroline County</t>
  </si>
  <si>
    <t>Carroll County</t>
  </si>
  <si>
    <t>Charles City County</t>
  </si>
  <si>
    <t>Charlotte County</t>
  </si>
  <si>
    <t>Charlottesville City</t>
  </si>
  <si>
    <t>Chesapeake City</t>
  </si>
  <si>
    <t>Chesterfield County</t>
  </si>
  <si>
    <t>Clarke County</t>
  </si>
  <si>
    <t>Colonial Beach</t>
  </si>
  <si>
    <t>Colonial Heights City</t>
  </si>
  <si>
    <t>Craig County</t>
  </si>
  <si>
    <t>Culpeper County</t>
  </si>
  <si>
    <t>Cumberland County</t>
  </si>
  <si>
    <t>Danville City</t>
  </si>
  <si>
    <t>Dickenson County</t>
  </si>
  <si>
    <t>Dinwiddie County</t>
  </si>
  <si>
    <t>Essex County</t>
  </si>
  <si>
    <t>Fairfax County</t>
  </si>
  <si>
    <t>Falls Church City</t>
  </si>
  <si>
    <t>Fauquier County</t>
  </si>
  <si>
    <t>Floyd County</t>
  </si>
  <si>
    <t>Fluvanna County</t>
  </si>
  <si>
    <t>Franklin City</t>
  </si>
  <si>
    <t>Franklin County</t>
  </si>
  <si>
    <t>Frederick County</t>
  </si>
  <si>
    <t>Fredericksburg City</t>
  </si>
  <si>
    <t>Galax City</t>
  </si>
  <si>
    <t>Giles County</t>
  </si>
  <si>
    <t>Gloucester County</t>
  </si>
  <si>
    <t>Goochland County</t>
  </si>
  <si>
    <t>Grayson County</t>
  </si>
  <si>
    <t>Greene County</t>
  </si>
  <si>
    <t>Greensville County</t>
  </si>
  <si>
    <t>Halifax County</t>
  </si>
  <si>
    <t>Hampton City</t>
  </si>
  <si>
    <t>Hanover County</t>
  </si>
  <si>
    <t>Harrisonburg City</t>
  </si>
  <si>
    <t>Henrico County</t>
  </si>
  <si>
    <t>Henry County</t>
  </si>
  <si>
    <t>Highland County</t>
  </si>
  <si>
    <t>Hopewell City</t>
  </si>
  <si>
    <t>Isle of Wight County</t>
  </si>
  <si>
    <t>King George County</t>
  </si>
  <si>
    <t>King William County</t>
  </si>
  <si>
    <t>King and Queen County</t>
  </si>
  <si>
    <t>Lancaster County</t>
  </si>
  <si>
    <t>Lee County</t>
  </si>
  <si>
    <t>Loudoun County</t>
  </si>
  <si>
    <t>Louisa County</t>
  </si>
  <si>
    <t>Lunenburg County</t>
  </si>
  <si>
    <t>Lynchburg City</t>
  </si>
  <si>
    <t>Madison County</t>
  </si>
  <si>
    <t>Manassas City</t>
  </si>
  <si>
    <t>Manassas Park City</t>
  </si>
  <si>
    <t>Martinsville City</t>
  </si>
  <si>
    <t>Mathews County</t>
  </si>
  <si>
    <t>Mecklenburg County</t>
  </si>
  <si>
    <t>Middlesex County</t>
  </si>
  <si>
    <t>Montgomery County</t>
  </si>
  <si>
    <t>Nelson County</t>
  </si>
  <si>
    <t>New Kent County</t>
  </si>
  <si>
    <t>Newport News City</t>
  </si>
  <si>
    <t>Norfolk City</t>
  </si>
  <si>
    <t>Northampton County</t>
  </si>
  <si>
    <t>Northumberland County</t>
  </si>
  <si>
    <t>Norton City</t>
  </si>
  <si>
    <t>Nottoway County</t>
  </si>
  <si>
    <t>Orange County</t>
  </si>
  <si>
    <t>Page County</t>
  </si>
  <si>
    <t>Patrick County</t>
  </si>
  <si>
    <t>Petersburg City</t>
  </si>
  <si>
    <t>Pittsylvania County</t>
  </si>
  <si>
    <t>Poquoson City</t>
  </si>
  <si>
    <t>Portsmouth City</t>
  </si>
  <si>
    <t>Powhatan County</t>
  </si>
  <si>
    <t>Prince Edward County</t>
  </si>
  <si>
    <t>Prince George County</t>
  </si>
  <si>
    <t>Prince William County</t>
  </si>
  <si>
    <t>Pulaski County</t>
  </si>
  <si>
    <t>Radford City</t>
  </si>
  <si>
    <t>Rappahannock County</t>
  </si>
  <si>
    <t>Richmond City</t>
  </si>
  <si>
    <t>Richmond County</t>
  </si>
  <si>
    <t>Roanoke City</t>
  </si>
  <si>
    <t>Roanoke County</t>
  </si>
  <si>
    <t>Rockbridge County</t>
  </si>
  <si>
    <t>Rockingham County</t>
  </si>
  <si>
    <t>Russell County</t>
  </si>
  <si>
    <t>Salem City</t>
  </si>
  <si>
    <t>Scott County</t>
  </si>
  <si>
    <t>Shenandoah County</t>
  </si>
  <si>
    <t>Smyth County</t>
  </si>
  <si>
    <t>Southampton County</t>
  </si>
  <si>
    <t>Spotsylvania County</t>
  </si>
  <si>
    <t>Stafford County</t>
  </si>
  <si>
    <t>Staunton City</t>
  </si>
  <si>
    <t>Suffolk City</t>
  </si>
  <si>
    <t>Surry County</t>
  </si>
  <si>
    <t>Sussex County</t>
  </si>
  <si>
    <t>Tazewell County</t>
  </si>
  <si>
    <t>Virginia Beach City</t>
  </si>
  <si>
    <t>Warren County</t>
  </si>
  <si>
    <t>Washington County</t>
  </si>
  <si>
    <t>Waynesboro City</t>
  </si>
  <si>
    <t>West Point</t>
  </si>
  <si>
    <t>Westmoreland County</t>
  </si>
  <si>
    <t>Williamsburg-James City County</t>
  </si>
  <si>
    <t>Winchester City</t>
  </si>
  <si>
    <t>Wise County</t>
  </si>
  <si>
    <t>Wythe County</t>
  </si>
  <si>
    <t>3 Effective July 1, 2022, Covington City no longer operates as a school division; data is reported as Alleghany Highlands.</t>
  </si>
  <si>
    <t>Regular Term Plus Summer Term,  2023-2024</t>
  </si>
  <si>
    <t>(Revised 9/11/2024)</t>
  </si>
  <si>
    <t>Fall Membership in Ninth Grade   2020-2021</t>
  </si>
  <si>
    <r>
      <t>Total Graduates &amp; Completers</t>
    </r>
    <r>
      <rPr>
        <b/>
        <vertAlign val="superscript"/>
        <sz val="14"/>
        <rFont val="Arial Narrow"/>
        <family val="2"/>
      </rPr>
      <t>2</t>
    </r>
    <r>
      <rPr>
        <b/>
        <sz val="14"/>
        <rFont val="Arial Narrow"/>
        <family val="2"/>
      </rPr>
      <t xml:space="preserve">      2023-2024</t>
    </r>
  </si>
  <si>
    <t>2 Data include summer, 2024 graduates and completers.</t>
  </si>
  <si>
    <t>York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</si>
</sst>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 Narrow"/>
      <family val="2"/>
    </font>
    <font>
      <sz val="14"/>
      <color theme="1"/>
      <name val="Calibri"/>
      <family val="2"/>
      <scheme val="minor"/>
    </font>
    <font>
      <sz val="14"/>
      <name val="Arial Narrow"/>
      <family val="2"/>
    </font>
    <font>
      <b/>
      <vertAlign val="superscript"/>
      <sz val="14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2" fontId="0" fillId="0" borderId="0" xfId="0" applyNumberFormat="1"/>
    <xf numFmtId="0" fontId="3" fillId="0" borderId="0" xfId="2" applyFont="1" applyBorder="1"/>
    <xf numFmtId="3" fontId="3" fillId="0" borderId="0" xfId="2" applyNumberFormat="1" applyFont="1" applyBorder="1"/>
    <xf numFmtId="38" fontId="3" fillId="0" borderId="0" xfId="2" applyNumberFormat="1" applyFont="1" applyBorder="1"/>
    <xf numFmtId="0" fontId="4" fillId="0" borderId="0" xfId="0" applyFont="1"/>
    <xf numFmtId="2" fontId="4" fillId="0" borderId="0" xfId="0" applyNumberFormat="1" applyFont="1"/>
    <xf numFmtId="0" fontId="5" fillId="0" borderId="2" xfId="0" applyFont="1" applyBorder="1"/>
    <xf numFmtId="0" fontId="5" fillId="0" borderId="2" xfId="0" applyFont="1" applyFill="1" applyBorder="1"/>
    <xf numFmtId="3" fontId="3" fillId="0" borderId="2" xfId="1" applyNumberFormat="1" applyFont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3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/>
    </xf>
    <xf numFmtId="3" fontId="3" fillId="0" borderId="3" xfId="2" applyNumberFormat="1" applyFont="1" applyBorder="1" applyAlignment="1">
      <alignment horizontal="center" vertical="center" wrapText="1"/>
    </xf>
    <xf numFmtId="38" fontId="3" fillId="0" borderId="3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0" fontId="3" fillId="0" borderId="0" xfId="2" applyFont="1" applyBorder="1" applyAlignment="1">
      <alignment horizontal="left"/>
    </xf>
    <xf numFmtId="0" fontId="5" fillId="0" borderId="0" xfId="2" applyFont="1" applyBorder="1" applyAlignment="1">
      <alignment horizontal="left"/>
    </xf>
  </cellXfs>
  <cellStyles count="3">
    <cellStyle name="Comma" xfId="1" builtinId="3"/>
    <cellStyle name="Normal" xfId="0" builtinId="0"/>
    <cellStyle name="Normal_99 Complete" xfId="2"/>
  </cellStyles>
  <dxfs count="24">
    <dxf>
      <numFmt numFmtId="14" formatCode="0.00%"/>
      <fill>
        <patternFill patternType="solid">
          <fgColor indexed="64"/>
          <bgColor theme="0" tint="-0.149967955565050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4" formatCode="0.00%"/>
      <fill>
        <patternFill patternType="solid">
          <fgColor indexed="64"/>
          <bgColor theme="0" tint="-0.149967955565050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4" formatCode="0.00%"/>
      <fill>
        <patternFill patternType="solid">
          <fgColor indexed="64"/>
          <bgColor theme="0" tint="-0.149967955565050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4" formatCode="0.00%"/>
      <fill>
        <patternFill patternType="solid">
          <fgColor indexed="64"/>
          <bgColor theme="0" tint="-0.149967955565050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4" formatCode="0.00%"/>
      <fill>
        <patternFill patternType="solid">
          <fgColor indexed="64"/>
          <bgColor theme="0" tint="-0.149967955565050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4" formatCode="0.00%"/>
      <fill>
        <patternFill patternType="solid">
          <fgColor indexed="64"/>
          <bgColor theme="0" tint="-0.149967955565050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right style="thin">
          <color indexed="64"/>
        </right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5:V136" totalsRowShown="0" headerRowDxfId="23" tableBorderDxfId="22">
  <autoFilter ref="A5:V136"/>
  <tableColumns count="22">
    <tableColumn id="1" name="Division Number" dataDxfId="21"/>
    <tableColumn id="2" name="Division Name" dataDxfId="20"/>
    <tableColumn id="3" name="Fall Membership in Ninth Grade   2020-2021" dataDxfId="19"/>
    <tableColumn id="4" name="Standard Diploma " dataDxfId="18"/>
    <tableColumn id="5" name="Advanced Studies Diploma " dataDxfId="17"/>
    <tableColumn id="6" name="Other Diploma " dataDxfId="16"/>
    <tableColumn id="7" name="Certificate of Program Completion " dataDxfId="15"/>
    <tableColumn id="8" name="GED Certificate " dataDxfId="14"/>
    <tableColumn id="9" name="ISAEP 9" dataDxfId="13"/>
    <tableColumn id="10" name="Total Graduates &amp; Completers2      2023-2024" dataDxfId="12"/>
    <tableColumn id="11" name="Attending Two-year Colleges Count" dataDxfId="11"/>
    <tableColumn id="12" name="Attending Two-year Colleges %" dataDxfId="10">
      <calculatedColumnFormula>K6/J6</calculatedColumnFormula>
    </tableColumn>
    <tableColumn id="13" name="Attending Four-year Colleges Count" dataDxfId="9"/>
    <tableColumn id="14" name="Attending Four-year Colleges %" dataDxfId="8">
      <calculatedColumnFormula>M6/J6</calculatedColumnFormula>
    </tableColumn>
    <tableColumn id="15" name="Other Continuing Education Plans Count" dataDxfId="7"/>
    <tableColumn id="16" name="Other Continuing Education Plans %" dataDxfId="6">
      <calculatedColumnFormula>O6/J6</calculatedColumnFormula>
    </tableColumn>
    <tableColumn id="17" name="Employment Count" dataDxfId="5"/>
    <tableColumn id="18" name="Employment %" dataDxfId="4">
      <calculatedColumnFormula>Q6/J6</calculatedColumnFormula>
    </tableColumn>
    <tableColumn id="19" name="Military Count" dataDxfId="3"/>
    <tableColumn id="20" name="Military %" dataDxfId="2">
      <calculatedColumnFormula>S6/J6</calculatedColumnFormula>
    </tableColumn>
    <tableColumn id="21" name="No Plans Count" dataDxfId="1"/>
    <tableColumn id="22" name="No Plans %" dataDxfId="0">
      <calculatedColumnFormula>U6/J6</calculatedColumn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iploma Graduates and Completers 2016-2017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46"/>
  <sheetViews>
    <sheetView tabSelected="1" topLeftCell="A121" zoomScaleNormal="100" workbookViewId="0">
      <selection activeCell="O21" sqref="O21"/>
    </sheetView>
  </sheetViews>
  <sheetFormatPr defaultRowHeight="14.5" x14ac:dyDescent="0.35"/>
  <cols>
    <col min="1" max="1" width="12" customWidth="1"/>
    <col min="2" max="2" width="27" customWidth="1"/>
    <col min="3" max="3" width="30.26953125" customWidth="1"/>
    <col min="4" max="4" width="19.7265625" customWidth="1"/>
    <col min="5" max="5" width="22.81640625" customWidth="1"/>
    <col min="6" max="6" width="15.1796875" customWidth="1"/>
    <col min="7" max="7" width="25.1796875" customWidth="1"/>
    <col min="8" max="8" width="16" customWidth="1"/>
    <col min="9" max="9" width="11.453125" customWidth="1"/>
    <col min="10" max="10" width="37" customWidth="1"/>
    <col min="11" max="11" width="23.54296875" customWidth="1"/>
    <col min="12" max="12" width="23.26953125" style="4" customWidth="1"/>
    <col min="13" max="13" width="23.81640625" customWidth="1"/>
    <col min="14" max="14" width="25.81640625" style="4" customWidth="1"/>
    <col min="15" max="15" width="29.7265625" customWidth="1"/>
    <col min="16" max="16" width="27.54296875" customWidth="1"/>
    <col min="17" max="17" width="17.1796875" customWidth="1"/>
    <col min="18" max="18" width="15.81640625" customWidth="1"/>
    <col min="19" max="19" width="13.453125" customWidth="1"/>
    <col min="20" max="20" width="9.26953125" customWidth="1"/>
    <col min="21" max="21" width="14.54296875" customWidth="1"/>
    <col min="22" max="22" width="11" customWidth="1"/>
  </cols>
  <sheetData>
    <row r="1" spans="1:22" s="8" customFormat="1" ht="18.5" x14ac:dyDescent="0.45">
      <c r="A1" s="5" t="s">
        <v>0</v>
      </c>
      <c r="B1" s="5"/>
      <c r="C1" s="6"/>
      <c r="D1" s="7"/>
      <c r="E1" s="7"/>
      <c r="F1" s="7"/>
      <c r="G1" s="7"/>
      <c r="H1" s="7"/>
      <c r="I1" s="7"/>
      <c r="L1" s="9"/>
      <c r="N1" s="9"/>
    </row>
    <row r="2" spans="1:22" s="8" customFormat="1" ht="18.5" x14ac:dyDescent="0.45">
      <c r="A2" s="5" t="s">
        <v>1</v>
      </c>
      <c r="B2" s="5"/>
      <c r="C2" s="6"/>
      <c r="D2" s="7"/>
      <c r="E2" s="7"/>
      <c r="F2" s="7"/>
      <c r="G2" s="7"/>
      <c r="H2" s="7"/>
      <c r="I2" s="7"/>
      <c r="L2" s="9"/>
      <c r="N2" s="9"/>
    </row>
    <row r="3" spans="1:22" s="8" customFormat="1" ht="18.5" x14ac:dyDescent="0.45">
      <c r="A3" s="22" t="s">
        <v>161</v>
      </c>
      <c r="B3" s="22"/>
      <c r="C3" s="22"/>
      <c r="D3" s="22"/>
      <c r="E3" s="22"/>
      <c r="F3" s="22"/>
      <c r="G3" s="22"/>
      <c r="H3" s="22"/>
      <c r="I3" s="22"/>
      <c r="L3" s="9"/>
      <c r="N3" s="9"/>
    </row>
    <row r="4" spans="1:22" s="8" customFormat="1" ht="18.5" x14ac:dyDescent="0.45">
      <c r="A4" s="23" t="s">
        <v>162</v>
      </c>
      <c r="B4" s="23"/>
      <c r="C4" s="23"/>
      <c r="D4" s="23"/>
      <c r="E4" s="23"/>
      <c r="F4" s="23"/>
      <c r="G4" s="23"/>
      <c r="H4" s="23"/>
      <c r="I4" s="23"/>
      <c r="L4" s="9"/>
      <c r="N4" s="9"/>
    </row>
    <row r="5" spans="1:22" s="14" customFormat="1" ht="36" customHeight="1" x14ac:dyDescent="0.35">
      <c r="A5" s="15" t="s">
        <v>27</v>
      </c>
      <c r="B5" s="16" t="s">
        <v>16</v>
      </c>
      <c r="C5" s="17" t="s">
        <v>163</v>
      </c>
      <c r="D5" s="18" t="s">
        <v>2</v>
      </c>
      <c r="E5" s="18" t="s">
        <v>3</v>
      </c>
      <c r="F5" s="18" t="s">
        <v>14</v>
      </c>
      <c r="G5" s="18" t="s">
        <v>4</v>
      </c>
      <c r="H5" s="18" t="s">
        <v>5</v>
      </c>
      <c r="I5" s="18" t="s">
        <v>13</v>
      </c>
      <c r="J5" s="17" t="s">
        <v>164</v>
      </c>
      <c r="K5" s="12" t="s">
        <v>22</v>
      </c>
      <c r="L5" s="12" t="s">
        <v>15</v>
      </c>
      <c r="M5" s="12" t="s">
        <v>23</v>
      </c>
      <c r="N5" s="12" t="s">
        <v>17</v>
      </c>
      <c r="O5" s="12" t="s">
        <v>24</v>
      </c>
      <c r="P5" s="12" t="s">
        <v>18</v>
      </c>
      <c r="Q5" s="13" t="s">
        <v>25</v>
      </c>
      <c r="R5" s="13" t="s">
        <v>19</v>
      </c>
      <c r="S5" s="13" t="s">
        <v>28</v>
      </c>
      <c r="T5" s="13" t="s">
        <v>20</v>
      </c>
      <c r="U5" s="12" t="s">
        <v>29</v>
      </c>
      <c r="V5" s="12" t="s">
        <v>21</v>
      </c>
    </row>
    <row r="6" spans="1:22" ht="20.149999999999999" customHeight="1" x14ac:dyDescent="0.35">
      <c r="A6" s="19">
        <v>1</v>
      </c>
      <c r="B6" s="20" t="s">
        <v>31</v>
      </c>
      <c r="C6" s="19">
        <v>430</v>
      </c>
      <c r="D6" s="19">
        <v>200</v>
      </c>
      <c r="E6" s="19">
        <v>134</v>
      </c>
      <c r="F6" s="19">
        <v>3</v>
      </c>
      <c r="G6" s="19">
        <v>0</v>
      </c>
      <c r="H6" s="19">
        <v>10</v>
      </c>
      <c r="I6" s="19">
        <v>0</v>
      </c>
      <c r="J6" s="19">
        <v>347</v>
      </c>
      <c r="K6" s="19">
        <v>113</v>
      </c>
      <c r="L6" s="3">
        <f t="shared" ref="L6:L66" si="0">K6/J6</f>
        <v>0.32564841498559077</v>
      </c>
      <c r="M6" s="19">
        <v>159</v>
      </c>
      <c r="N6" s="3">
        <f t="shared" ref="N6:N66" si="1">M6/J6</f>
        <v>0.45821325648414984</v>
      </c>
      <c r="O6" s="19">
        <v>12</v>
      </c>
      <c r="P6" s="3">
        <f t="shared" ref="P6:P66" si="2">O6/J6</f>
        <v>3.4582132564841501E-2</v>
      </c>
      <c r="Q6" s="19">
        <v>33</v>
      </c>
      <c r="R6" s="3">
        <f t="shared" ref="R6:R66" si="3">Q6/J6</f>
        <v>9.5100864553314124E-2</v>
      </c>
      <c r="S6" s="19">
        <v>9</v>
      </c>
      <c r="T6" s="3">
        <f t="shared" ref="T6:T66" si="4">S6/J6</f>
        <v>2.5936599423631124E-2</v>
      </c>
      <c r="U6" s="19">
        <v>21</v>
      </c>
      <c r="V6" s="3">
        <f t="shared" ref="V6:V66" si="5">U6/J6</f>
        <v>6.0518731988472622E-2</v>
      </c>
    </row>
    <row r="7" spans="1:22" ht="20.149999999999999" customHeight="1" x14ac:dyDescent="0.35">
      <c r="A7" s="19">
        <v>2</v>
      </c>
      <c r="B7" s="20" t="s">
        <v>32</v>
      </c>
      <c r="C7" s="19">
        <v>1036</v>
      </c>
      <c r="D7" s="19">
        <v>354</v>
      </c>
      <c r="E7" s="19">
        <v>666</v>
      </c>
      <c r="F7" s="19">
        <v>38</v>
      </c>
      <c r="G7" s="19">
        <v>0</v>
      </c>
      <c r="H7" s="19">
        <v>1</v>
      </c>
      <c r="I7" s="19">
        <v>3</v>
      </c>
      <c r="J7" s="19">
        <v>1062</v>
      </c>
      <c r="K7" s="19">
        <v>227</v>
      </c>
      <c r="L7" s="3">
        <f t="shared" si="0"/>
        <v>0.21374764595103579</v>
      </c>
      <c r="M7" s="19">
        <v>576</v>
      </c>
      <c r="N7" s="3">
        <f t="shared" si="1"/>
        <v>0.5423728813559322</v>
      </c>
      <c r="O7" s="19">
        <v>56</v>
      </c>
      <c r="P7" s="3">
        <f t="shared" si="2"/>
        <v>5.2730696798493411E-2</v>
      </c>
      <c r="Q7" s="19">
        <v>170</v>
      </c>
      <c r="R7" s="3">
        <f t="shared" si="3"/>
        <v>0.160075329566855</v>
      </c>
      <c r="S7" s="19">
        <v>6</v>
      </c>
      <c r="T7" s="3">
        <f t="shared" si="4"/>
        <v>5.6497175141242938E-3</v>
      </c>
      <c r="U7" s="19">
        <v>27</v>
      </c>
      <c r="V7" s="3">
        <f t="shared" si="5"/>
        <v>2.5423728813559324E-2</v>
      </c>
    </row>
    <row r="8" spans="1:22" ht="20.149999999999999" customHeight="1" x14ac:dyDescent="0.35">
      <c r="A8" s="19">
        <v>101</v>
      </c>
      <c r="B8" s="20" t="s">
        <v>33</v>
      </c>
      <c r="C8" s="19">
        <v>1139</v>
      </c>
      <c r="D8" s="19">
        <v>453</v>
      </c>
      <c r="E8" s="19">
        <v>433</v>
      </c>
      <c r="F8" s="19">
        <v>15</v>
      </c>
      <c r="G8" s="19">
        <v>1</v>
      </c>
      <c r="H8" s="19">
        <v>10</v>
      </c>
      <c r="I8" s="19">
        <v>13</v>
      </c>
      <c r="J8" s="19">
        <v>925</v>
      </c>
      <c r="K8" s="19">
        <v>189</v>
      </c>
      <c r="L8" s="3">
        <f t="shared" si="0"/>
        <v>0.20432432432432432</v>
      </c>
      <c r="M8" s="19">
        <v>500</v>
      </c>
      <c r="N8" s="3">
        <f t="shared" si="1"/>
        <v>0.54054054054054057</v>
      </c>
      <c r="O8" s="19">
        <v>31</v>
      </c>
      <c r="P8" s="3">
        <f t="shared" si="2"/>
        <v>3.3513513513513511E-2</v>
      </c>
      <c r="Q8" s="19">
        <v>119</v>
      </c>
      <c r="R8" s="3">
        <f t="shared" si="3"/>
        <v>0.12864864864864864</v>
      </c>
      <c r="S8" s="19">
        <v>20</v>
      </c>
      <c r="T8" s="3">
        <f t="shared" si="4"/>
        <v>2.1621621621621623E-2</v>
      </c>
      <c r="U8" s="19">
        <v>66</v>
      </c>
      <c r="V8" s="3">
        <f t="shared" si="5"/>
        <v>7.1351351351351358E-2</v>
      </c>
    </row>
    <row r="9" spans="1:22" ht="20.149999999999999" customHeight="1" x14ac:dyDescent="0.35">
      <c r="A9" s="19">
        <v>3</v>
      </c>
      <c r="B9" s="20" t="s">
        <v>34</v>
      </c>
      <c r="C9" s="19">
        <v>238</v>
      </c>
      <c r="D9" s="19">
        <v>87</v>
      </c>
      <c r="E9" s="19">
        <v>77</v>
      </c>
      <c r="F9" s="19">
        <v>13</v>
      </c>
      <c r="G9" s="19">
        <v>0</v>
      </c>
      <c r="H9" s="19">
        <v>1</v>
      </c>
      <c r="I9" s="19">
        <v>4</v>
      </c>
      <c r="J9" s="19">
        <v>182</v>
      </c>
      <c r="K9" s="19">
        <v>83</v>
      </c>
      <c r="L9" s="3">
        <f t="shared" si="0"/>
        <v>0.45604395604395603</v>
      </c>
      <c r="M9" s="19">
        <v>41</v>
      </c>
      <c r="N9" s="3">
        <f t="shared" si="1"/>
        <v>0.22527472527472528</v>
      </c>
      <c r="O9" s="19">
        <v>12</v>
      </c>
      <c r="P9" s="3">
        <f t="shared" si="2"/>
        <v>6.5934065934065936E-2</v>
      </c>
      <c r="Q9" s="19">
        <v>42</v>
      </c>
      <c r="R9" s="3">
        <f t="shared" si="3"/>
        <v>0.23076923076923078</v>
      </c>
      <c r="S9" s="19">
        <v>3</v>
      </c>
      <c r="T9" s="3">
        <f t="shared" si="4"/>
        <v>1.6483516483516484E-2</v>
      </c>
      <c r="U9" s="19">
        <v>1</v>
      </c>
      <c r="V9" s="3">
        <f t="shared" si="5"/>
        <v>5.4945054945054949E-3</v>
      </c>
    </row>
    <row r="10" spans="1:22" ht="20.149999999999999" customHeight="1" x14ac:dyDescent="0.35">
      <c r="A10" s="19">
        <v>4</v>
      </c>
      <c r="B10" s="20" t="s">
        <v>35</v>
      </c>
      <c r="C10" s="19">
        <v>149</v>
      </c>
      <c r="D10" s="19">
        <v>66</v>
      </c>
      <c r="E10" s="19">
        <v>49</v>
      </c>
      <c r="F10" s="19">
        <v>1</v>
      </c>
      <c r="G10" s="19">
        <v>0</v>
      </c>
      <c r="H10" s="19">
        <v>0</v>
      </c>
      <c r="I10" s="19">
        <v>0</v>
      </c>
      <c r="J10" s="19">
        <v>116</v>
      </c>
      <c r="K10" s="19">
        <v>25</v>
      </c>
      <c r="L10" s="3">
        <f t="shared" si="0"/>
        <v>0.21551724137931033</v>
      </c>
      <c r="M10" s="19">
        <v>41</v>
      </c>
      <c r="N10" s="3">
        <f t="shared" si="1"/>
        <v>0.35344827586206895</v>
      </c>
      <c r="O10" s="19">
        <v>13</v>
      </c>
      <c r="P10" s="3">
        <f t="shared" si="2"/>
        <v>0.11206896551724138</v>
      </c>
      <c r="Q10" s="19">
        <v>32</v>
      </c>
      <c r="R10" s="3">
        <f t="shared" si="3"/>
        <v>0.27586206896551724</v>
      </c>
      <c r="S10" s="19">
        <v>5</v>
      </c>
      <c r="T10" s="3">
        <f t="shared" si="4"/>
        <v>4.3103448275862072E-2</v>
      </c>
      <c r="U10" s="19">
        <v>0</v>
      </c>
      <c r="V10" s="3">
        <f t="shared" si="5"/>
        <v>0</v>
      </c>
    </row>
    <row r="11" spans="1:22" ht="20.149999999999999" customHeight="1" x14ac:dyDescent="0.35">
      <c r="A11" s="19">
        <v>5</v>
      </c>
      <c r="B11" s="20" t="s">
        <v>36</v>
      </c>
      <c r="C11" s="19">
        <v>324</v>
      </c>
      <c r="D11" s="19">
        <v>174</v>
      </c>
      <c r="E11" s="19">
        <v>106</v>
      </c>
      <c r="F11" s="19">
        <v>5</v>
      </c>
      <c r="G11" s="19">
        <v>0</v>
      </c>
      <c r="H11" s="19">
        <v>2</v>
      </c>
      <c r="I11" s="19">
        <v>1</v>
      </c>
      <c r="J11" s="19">
        <v>288</v>
      </c>
      <c r="K11" s="19">
        <v>77</v>
      </c>
      <c r="L11" s="3">
        <f t="shared" si="0"/>
        <v>0.2673611111111111</v>
      </c>
      <c r="M11" s="19">
        <v>87</v>
      </c>
      <c r="N11" s="3">
        <f t="shared" si="1"/>
        <v>0.30208333333333331</v>
      </c>
      <c r="O11" s="19">
        <v>27</v>
      </c>
      <c r="P11" s="3">
        <f t="shared" si="2"/>
        <v>9.375E-2</v>
      </c>
      <c r="Q11" s="19">
        <v>72</v>
      </c>
      <c r="R11" s="3">
        <f t="shared" si="3"/>
        <v>0.25</v>
      </c>
      <c r="S11" s="19">
        <v>14</v>
      </c>
      <c r="T11" s="3">
        <f t="shared" si="4"/>
        <v>4.8611111111111112E-2</v>
      </c>
      <c r="U11" s="19">
        <v>11</v>
      </c>
      <c r="V11" s="3">
        <f t="shared" si="5"/>
        <v>3.8194444444444448E-2</v>
      </c>
    </row>
    <row r="12" spans="1:22" ht="20.149999999999999" customHeight="1" x14ac:dyDescent="0.35">
      <c r="A12" s="19">
        <v>6</v>
      </c>
      <c r="B12" s="20" t="s">
        <v>37</v>
      </c>
      <c r="C12" s="19">
        <v>178</v>
      </c>
      <c r="D12" s="19">
        <v>66</v>
      </c>
      <c r="E12" s="19">
        <v>87</v>
      </c>
      <c r="F12" s="19">
        <v>4</v>
      </c>
      <c r="G12" s="19">
        <v>0</v>
      </c>
      <c r="H12" s="19">
        <v>0</v>
      </c>
      <c r="I12" s="19">
        <v>7</v>
      </c>
      <c r="J12" s="19">
        <v>164</v>
      </c>
      <c r="K12" s="19">
        <v>44</v>
      </c>
      <c r="L12" s="3">
        <f t="shared" si="0"/>
        <v>0.26829268292682928</v>
      </c>
      <c r="M12" s="19">
        <v>56</v>
      </c>
      <c r="N12" s="3">
        <f t="shared" si="1"/>
        <v>0.34146341463414637</v>
      </c>
      <c r="O12" s="19">
        <v>6</v>
      </c>
      <c r="P12" s="3">
        <f t="shared" si="2"/>
        <v>3.6585365853658534E-2</v>
      </c>
      <c r="Q12" s="19">
        <v>54</v>
      </c>
      <c r="R12" s="3">
        <f t="shared" si="3"/>
        <v>0.32926829268292684</v>
      </c>
      <c r="S12" s="19">
        <v>3</v>
      </c>
      <c r="T12" s="3">
        <f t="shared" si="4"/>
        <v>1.8292682926829267E-2</v>
      </c>
      <c r="U12" s="19">
        <v>1</v>
      </c>
      <c r="V12" s="3">
        <f t="shared" si="5"/>
        <v>6.0975609756097563E-3</v>
      </c>
    </row>
    <row r="13" spans="1:22" ht="20.149999999999999" customHeight="1" x14ac:dyDescent="0.35">
      <c r="A13" s="19">
        <v>7</v>
      </c>
      <c r="B13" s="20" t="s">
        <v>38</v>
      </c>
      <c r="C13" s="19">
        <v>1884</v>
      </c>
      <c r="D13" s="19">
        <v>572</v>
      </c>
      <c r="E13" s="19">
        <v>1214</v>
      </c>
      <c r="F13" s="19">
        <v>18</v>
      </c>
      <c r="G13" s="19">
        <v>15</v>
      </c>
      <c r="H13" s="19">
        <v>1</v>
      </c>
      <c r="I13" s="19">
        <v>1</v>
      </c>
      <c r="J13" s="19">
        <v>1821</v>
      </c>
      <c r="K13" s="19">
        <v>223</v>
      </c>
      <c r="L13" s="3">
        <f t="shared" si="0"/>
        <v>0.12246018671059858</v>
      </c>
      <c r="M13" s="19">
        <v>1257</v>
      </c>
      <c r="N13" s="3">
        <f t="shared" si="1"/>
        <v>0.69028006589785829</v>
      </c>
      <c r="O13" s="19">
        <v>31</v>
      </c>
      <c r="P13" s="3">
        <f t="shared" si="2"/>
        <v>1.7023613399231193E-2</v>
      </c>
      <c r="Q13" s="19">
        <v>106</v>
      </c>
      <c r="R13" s="3">
        <f t="shared" si="3"/>
        <v>5.8209774848984076E-2</v>
      </c>
      <c r="S13" s="19">
        <v>22</v>
      </c>
      <c r="T13" s="3">
        <f t="shared" si="4"/>
        <v>1.2081274025260845E-2</v>
      </c>
      <c r="U13" s="19">
        <v>182</v>
      </c>
      <c r="V13" s="3">
        <f t="shared" si="5"/>
        <v>9.994508511806699E-2</v>
      </c>
    </row>
    <row r="14" spans="1:22" ht="20.149999999999999" customHeight="1" x14ac:dyDescent="0.35">
      <c r="A14" s="19">
        <v>8</v>
      </c>
      <c r="B14" s="20" t="s">
        <v>39</v>
      </c>
      <c r="C14" s="19">
        <v>834</v>
      </c>
      <c r="D14" s="19">
        <v>419</v>
      </c>
      <c r="E14" s="19">
        <v>305</v>
      </c>
      <c r="F14" s="19">
        <v>14</v>
      </c>
      <c r="G14" s="19">
        <v>0</v>
      </c>
      <c r="H14" s="19">
        <v>2</v>
      </c>
      <c r="I14" s="19">
        <v>12</v>
      </c>
      <c r="J14" s="19">
        <v>752</v>
      </c>
      <c r="K14" s="19">
        <v>144</v>
      </c>
      <c r="L14" s="3">
        <f t="shared" si="0"/>
        <v>0.19148936170212766</v>
      </c>
      <c r="M14" s="19">
        <v>231</v>
      </c>
      <c r="N14" s="3">
        <f t="shared" si="1"/>
        <v>0.30718085106382981</v>
      </c>
      <c r="O14" s="19">
        <v>42</v>
      </c>
      <c r="P14" s="3">
        <f t="shared" si="2"/>
        <v>5.5851063829787231E-2</v>
      </c>
      <c r="Q14" s="19">
        <v>222</v>
      </c>
      <c r="R14" s="3">
        <f t="shared" si="3"/>
        <v>0.29521276595744683</v>
      </c>
      <c r="S14" s="19">
        <v>12</v>
      </c>
      <c r="T14" s="3">
        <f t="shared" si="4"/>
        <v>1.5957446808510637E-2</v>
      </c>
      <c r="U14" s="19">
        <v>101</v>
      </c>
      <c r="V14" s="3">
        <f t="shared" si="5"/>
        <v>0.13430851063829788</v>
      </c>
    </row>
    <row r="15" spans="1:22" ht="20.149999999999999" customHeight="1" x14ac:dyDescent="0.35">
      <c r="A15" s="19">
        <v>9</v>
      </c>
      <c r="B15" s="20" t="s">
        <v>40</v>
      </c>
      <c r="C15" s="19">
        <v>37</v>
      </c>
      <c r="D15" s="19">
        <v>8</v>
      </c>
      <c r="E15" s="19">
        <v>22</v>
      </c>
      <c r="F15" s="19">
        <v>2</v>
      </c>
      <c r="G15" s="19">
        <v>0</v>
      </c>
      <c r="H15" s="19">
        <v>2</v>
      </c>
      <c r="I15" s="19">
        <v>0</v>
      </c>
      <c r="J15" s="19">
        <v>34</v>
      </c>
      <c r="K15" s="19">
        <v>9</v>
      </c>
      <c r="L15" s="3">
        <f t="shared" si="0"/>
        <v>0.26470588235294118</v>
      </c>
      <c r="M15" s="19">
        <v>13</v>
      </c>
      <c r="N15" s="3">
        <f t="shared" si="1"/>
        <v>0.38235294117647056</v>
      </c>
      <c r="O15" s="19">
        <v>4</v>
      </c>
      <c r="P15" s="3">
        <f t="shared" si="2"/>
        <v>0.11764705882352941</v>
      </c>
      <c r="Q15" s="19">
        <v>7</v>
      </c>
      <c r="R15" s="3">
        <f t="shared" si="3"/>
        <v>0.20588235294117646</v>
      </c>
      <c r="S15" s="19">
        <v>1</v>
      </c>
      <c r="T15" s="3">
        <f t="shared" si="4"/>
        <v>2.9411764705882353E-2</v>
      </c>
      <c r="U15" s="19">
        <v>0</v>
      </c>
      <c r="V15" s="3">
        <f t="shared" si="5"/>
        <v>0</v>
      </c>
    </row>
    <row r="16" spans="1:22" ht="20.149999999999999" customHeight="1" x14ac:dyDescent="0.35">
      <c r="A16" s="19">
        <v>10</v>
      </c>
      <c r="B16" s="20" t="s">
        <v>41</v>
      </c>
      <c r="C16" s="19">
        <v>781</v>
      </c>
      <c r="D16" s="19">
        <v>389</v>
      </c>
      <c r="E16" s="19">
        <v>318</v>
      </c>
      <c r="F16" s="19">
        <v>30</v>
      </c>
      <c r="G16" s="19">
        <v>0</v>
      </c>
      <c r="H16" s="19">
        <v>1</v>
      </c>
      <c r="I16" s="19">
        <v>17</v>
      </c>
      <c r="J16" s="19">
        <v>755</v>
      </c>
      <c r="K16" s="19">
        <v>142</v>
      </c>
      <c r="L16" s="3">
        <f t="shared" si="0"/>
        <v>0.18807947019867549</v>
      </c>
      <c r="M16" s="19">
        <v>346</v>
      </c>
      <c r="N16" s="3">
        <f t="shared" si="1"/>
        <v>0.45827814569536424</v>
      </c>
      <c r="O16" s="19">
        <v>49</v>
      </c>
      <c r="P16" s="3">
        <f t="shared" si="2"/>
        <v>6.4900662251655625E-2</v>
      </c>
      <c r="Q16" s="19">
        <v>195</v>
      </c>
      <c r="R16" s="3">
        <f t="shared" si="3"/>
        <v>0.25827814569536423</v>
      </c>
      <c r="S16" s="19">
        <v>14</v>
      </c>
      <c r="T16" s="3">
        <f t="shared" si="4"/>
        <v>1.8543046357615896E-2</v>
      </c>
      <c r="U16" s="19">
        <v>9</v>
      </c>
      <c r="V16" s="3">
        <f t="shared" si="5"/>
        <v>1.1920529801324504E-2</v>
      </c>
    </row>
    <row r="17" spans="1:22" ht="20.149999999999999" customHeight="1" x14ac:dyDescent="0.35">
      <c r="A17" s="19">
        <v>11</v>
      </c>
      <c r="B17" s="20" t="s">
        <v>42</v>
      </c>
      <c r="C17" s="19">
        <v>43</v>
      </c>
      <c r="D17" s="19">
        <v>28</v>
      </c>
      <c r="E17" s="19">
        <v>9</v>
      </c>
      <c r="F17" s="19">
        <v>4</v>
      </c>
      <c r="G17" s="19">
        <v>0</v>
      </c>
      <c r="H17" s="19">
        <v>1</v>
      </c>
      <c r="I17" s="19">
        <v>0</v>
      </c>
      <c r="J17" s="19">
        <v>42</v>
      </c>
      <c r="K17" s="19">
        <v>14</v>
      </c>
      <c r="L17" s="3">
        <f t="shared" si="0"/>
        <v>0.33333333333333331</v>
      </c>
      <c r="M17" s="19">
        <v>18</v>
      </c>
      <c r="N17" s="3">
        <f t="shared" si="1"/>
        <v>0.42857142857142855</v>
      </c>
      <c r="O17" s="19">
        <v>0</v>
      </c>
      <c r="P17" s="3">
        <f t="shared" si="2"/>
        <v>0</v>
      </c>
      <c r="Q17" s="19">
        <v>8</v>
      </c>
      <c r="R17" s="3">
        <f t="shared" si="3"/>
        <v>0.19047619047619047</v>
      </c>
      <c r="S17" s="19">
        <v>1</v>
      </c>
      <c r="T17" s="3">
        <f t="shared" si="4"/>
        <v>2.3809523809523808E-2</v>
      </c>
      <c r="U17" s="19">
        <v>1</v>
      </c>
      <c r="V17" s="3">
        <f t="shared" si="5"/>
        <v>2.3809523809523808E-2</v>
      </c>
    </row>
    <row r="18" spans="1:22" ht="20.149999999999999" customHeight="1" x14ac:dyDescent="0.35">
      <c r="A18" s="19">
        <v>12</v>
      </c>
      <c r="B18" s="20" t="s">
        <v>43</v>
      </c>
      <c r="C18" s="19">
        <v>372</v>
      </c>
      <c r="D18" s="19">
        <v>143</v>
      </c>
      <c r="E18" s="19">
        <v>200</v>
      </c>
      <c r="F18" s="19">
        <v>15</v>
      </c>
      <c r="G18" s="19">
        <v>0</v>
      </c>
      <c r="H18" s="19">
        <v>2</v>
      </c>
      <c r="I18" s="19">
        <v>2</v>
      </c>
      <c r="J18" s="19">
        <v>362</v>
      </c>
      <c r="K18" s="19">
        <v>88</v>
      </c>
      <c r="L18" s="3">
        <f t="shared" si="0"/>
        <v>0.24309392265193369</v>
      </c>
      <c r="M18" s="19">
        <v>162</v>
      </c>
      <c r="N18" s="3">
        <f t="shared" si="1"/>
        <v>0.44751381215469616</v>
      </c>
      <c r="O18" s="19">
        <v>12</v>
      </c>
      <c r="P18" s="3">
        <f t="shared" si="2"/>
        <v>3.3149171270718231E-2</v>
      </c>
      <c r="Q18" s="19">
        <v>70</v>
      </c>
      <c r="R18" s="3">
        <f t="shared" si="3"/>
        <v>0.19337016574585636</v>
      </c>
      <c r="S18" s="19">
        <v>3</v>
      </c>
      <c r="T18" s="3">
        <f t="shared" si="4"/>
        <v>8.2872928176795577E-3</v>
      </c>
      <c r="U18" s="19">
        <v>27</v>
      </c>
      <c r="V18" s="3">
        <f t="shared" si="5"/>
        <v>7.4585635359116026E-2</v>
      </c>
    </row>
    <row r="19" spans="1:22" ht="20.149999999999999" customHeight="1" x14ac:dyDescent="0.35">
      <c r="A19" s="19">
        <v>102</v>
      </c>
      <c r="B19" s="20" t="s">
        <v>44</v>
      </c>
      <c r="C19" s="19">
        <v>170</v>
      </c>
      <c r="D19" s="19">
        <v>84</v>
      </c>
      <c r="E19" s="19">
        <v>44</v>
      </c>
      <c r="F19" s="19">
        <v>5</v>
      </c>
      <c r="G19" s="19">
        <v>0</v>
      </c>
      <c r="H19" s="19">
        <v>0</v>
      </c>
      <c r="I19" s="19">
        <v>0</v>
      </c>
      <c r="J19" s="19">
        <v>133</v>
      </c>
      <c r="K19" s="19">
        <v>60</v>
      </c>
      <c r="L19" s="3">
        <f t="shared" si="0"/>
        <v>0.45112781954887216</v>
      </c>
      <c r="M19" s="19">
        <v>29</v>
      </c>
      <c r="N19" s="3">
        <f t="shared" si="1"/>
        <v>0.21804511278195488</v>
      </c>
      <c r="O19" s="19">
        <v>4</v>
      </c>
      <c r="P19" s="3">
        <f t="shared" si="2"/>
        <v>3.007518796992481E-2</v>
      </c>
      <c r="Q19" s="19">
        <v>30</v>
      </c>
      <c r="R19" s="3">
        <f t="shared" si="3"/>
        <v>0.22556390977443608</v>
      </c>
      <c r="S19" s="19">
        <v>5</v>
      </c>
      <c r="T19" s="3">
        <f t="shared" si="4"/>
        <v>3.7593984962406013E-2</v>
      </c>
      <c r="U19" s="19">
        <v>5</v>
      </c>
      <c r="V19" s="3">
        <f t="shared" si="5"/>
        <v>3.7593984962406013E-2</v>
      </c>
    </row>
    <row r="20" spans="1:22" ht="20.149999999999999" customHeight="1" x14ac:dyDescent="0.35">
      <c r="A20" s="19">
        <v>13</v>
      </c>
      <c r="B20" s="20" t="s">
        <v>45</v>
      </c>
      <c r="C20" s="19">
        <v>114</v>
      </c>
      <c r="D20" s="19">
        <v>61</v>
      </c>
      <c r="E20" s="19">
        <v>32</v>
      </c>
      <c r="F20" s="19">
        <v>3</v>
      </c>
      <c r="G20" s="19">
        <v>0</v>
      </c>
      <c r="H20" s="19">
        <v>0</v>
      </c>
      <c r="I20" s="19">
        <v>3</v>
      </c>
      <c r="J20" s="19">
        <v>99</v>
      </c>
      <c r="K20" s="19">
        <v>37</v>
      </c>
      <c r="L20" s="3">
        <f t="shared" si="0"/>
        <v>0.37373737373737376</v>
      </c>
      <c r="M20" s="19">
        <v>35</v>
      </c>
      <c r="N20" s="3">
        <f t="shared" si="1"/>
        <v>0.35353535353535354</v>
      </c>
      <c r="O20" s="19">
        <v>0</v>
      </c>
      <c r="P20" s="3">
        <f t="shared" si="2"/>
        <v>0</v>
      </c>
      <c r="Q20" s="19">
        <v>16</v>
      </c>
      <c r="R20" s="3">
        <f t="shared" si="3"/>
        <v>0.16161616161616163</v>
      </c>
      <c r="S20" s="19">
        <v>5</v>
      </c>
      <c r="T20" s="3">
        <f t="shared" si="4"/>
        <v>5.0505050505050504E-2</v>
      </c>
      <c r="U20" s="19">
        <v>6</v>
      </c>
      <c r="V20" s="3">
        <f t="shared" si="5"/>
        <v>6.0606060606060608E-2</v>
      </c>
    </row>
    <row r="21" spans="1:22" ht="20.149999999999999" customHeight="1" x14ac:dyDescent="0.35">
      <c r="A21" s="19">
        <v>14</v>
      </c>
      <c r="B21" s="20" t="s">
        <v>46</v>
      </c>
      <c r="C21" s="19">
        <v>210</v>
      </c>
      <c r="D21" s="19">
        <v>137</v>
      </c>
      <c r="E21" s="19">
        <v>55</v>
      </c>
      <c r="F21" s="19">
        <v>3</v>
      </c>
      <c r="G21" s="19">
        <v>0</v>
      </c>
      <c r="H21" s="19">
        <v>1</v>
      </c>
      <c r="I21" s="19">
        <v>3</v>
      </c>
      <c r="J21" s="19">
        <v>199</v>
      </c>
      <c r="K21" s="19">
        <v>95</v>
      </c>
      <c r="L21" s="3">
        <f t="shared" si="0"/>
        <v>0.47738693467336685</v>
      </c>
      <c r="M21" s="19">
        <v>45</v>
      </c>
      <c r="N21" s="3">
        <f t="shared" si="1"/>
        <v>0.22613065326633167</v>
      </c>
      <c r="O21" s="19">
        <v>7</v>
      </c>
      <c r="P21" s="3">
        <f t="shared" si="2"/>
        <v>3.5175879396984924E-2</v>
      </c>
      <c r="Q21" s="19">
        <v>47</v>
      </c>
      <c r="R21" s="3">
        <f t="shared" si="3"/>
        <v>0.23618090452261306</v>
      </c>
      <c r="S21" s="19">
        <v>3</v>
      </c>
      <c r="T21" s="3">
        <f t="shared" si="4"/>
        <v>1.507537688442211E-2</v>
      </c>
      <c r="U21" s="19">
        <v>2</v>
      </c>
      <c r="V21" s="3">
        <f t="shared" si="5"/>
        <v>1.0050251256281407E-2</v>
      </c>
    </row>
    <row r="22" spans="1:22" ht="20.149999999999999" customHeight="1" x14ac:dyDescent="0.35">
      <c r="A22" s="19">
        <v>15</v>
      </c>
      <c r="B22" s="20" t="s">
        <v>47</v>
      </c>
      <c r="C22" s="19">
        <v>160</v>
      </c>
      <c r="D22" s="19">
        <v>91</v>
      </c>
      <c r="E22" s="19">
        <v>48</v>
      </c>
      <c r="F22" s="19">
        <v>10</v>
      </c>
      <c r="G22" s="19">
        <v>0</v>
      </c>
      <c r="H22" s="19">
        <v>1</v>
      </c>
      <c r="I22" s="19">
        <v>0</v>
      </c>
      <c r="J22" s="19">
        <v>150</v>
      </c>
      <c r="K22" s="19">
        <v>28</v>
      </c>
      <c r="L22" s="3">
        <f t="shared" si="0"/>
        <v>0.18666666666666668</v>
      </c>
      <c r="M22" s="19">
        <v>46</v>
      </c>
      <c r="N22" s="3">
        <f t="shared" si="1"/>
        <v>0.30666666666666664</v>
      </c>
      <c r="O22" s="19">
        <v>9</v>
      </c>
      <c r="P22" s="3">
        <f t="shared" si="2"/>
        <v>0.06</v>
      </c>
      <c r="Q22" s="19">
        <v>60</v>
      </c>
      <c r="R22" s="3">
        <f t="shared" si="3"/>
        <v>0.4</v>
      </c>
      <c r="S22" s="19">
        <v>6</v>
      </c>
      <c r="T22" s="3">
        <f t="shared" si="4"/>
        <v>0.04</v>
      </c>
      <c r="U22" s="19">
        <v>1</v>
      </c>
      <c r="V22" s="3">
        <f t="shared" si="5"/>
        <v>6.6666666666666671E-3</v>
      </c>
    </row>
    <row r="23" spans="1:22" ht="20.149999999999999" customHeight="1" x14ac:dyDescent="0.35">
      <c r="A23" s="19">
        <v>103</v>
      </c>
      <c r="B23" s="20" t="s">
        <v>48</v>
      </c>
      <c r="C23" s="19">
        <v>65</v>
      </c>
      <c r="D23" s="19">
        <v>30</v>
      </c>
      <c r="E23" s="19">
        <v>20</v>
      </c>
      <c r="F23" s="19">
        <v>1</v>
      </c>
      <c r="G23" s="19">
        <v>0</v>
      </c>
      <c r="H23" s="19">
        <v>2</v>
      </c>
      <c r="I23" s="19">
        <v>0</v>
      </c>
      <c r="J23" s="19">
        <v>53</v>
      </c>
      <c r="K23" s="19">
        <v>9</v>
      </c>
      <c r="L23" s="3">
        <f t="shared" si="0"/>
        <v>0.16981132075471697</v>
      </c>
      <c r="M23" s="19">
        <v>16</v>
      </c>
      <c r="N23" s="3">
        <f t="shared" si="1"/>
        <v>0.30188679245283018</v>
      </c>
      <c r="O23" s="19">
        <v>3</v>
      </c>
      <c r="P23" s="3">
        <f t="shared" si="2"/>
        <v>5.6603773584905662E-2</v>
      </c>
      <c r="Q23" s="19">
        <v>23</v>
      </c>
      <c r="R23" s="3">
        <f t="shared" si="3"/>
        <v>0.43396226415094341</v>
      </c>
      <c r="S23" s="19">
        <v>0</v>
      </c>
      <c r="T23" s="3">
        <f t="shared" si="4"/>
        <v>0</v>
      </c>
      <c r="U23" s="19">
        <v>2</v>
      </c>
      <c r="V23" s="3">
        <f t="shared" si="5"/>
        <v>3.7735849056603772E-2</v>
      </c>
    </row>
    <row r="24" spans="1:22" ht="20.149999999999999" customHeight="1" x14ac:dyDescent="0.35">
      <c r="A24" s="19">
        <v>16</v>
      </c>
      <c r="B24" s="20" t="s">
        <v>49</v>
      </c>
      <c r="C24" s="19">
        <v>604</v>
      </c>
      <c r="D24" s="19">
        <v>345</v>
      </c>
      <c r="E24" s="19">
        <v>222</v>
      </c>
      <c r="F24" s="19">
        <v>10</v>
      </c>
      <c r="G24" s="19">
        <v>1</v>
      </c>
      <c r="H24" s="19">
        <v>1</v>
      </c>
      <c r="I24" s="19">
        <v>9</v>
      </c>
      <c r="J24" s="19">
        <v>588</v>
      </c>
      <c r="K24" s="19">
        <v>67</v>
      </c>
      <c r="L24" s="3">
        <f t="shared" si="0"/>
        <v>0.11394557823129252</v>
      </c>
      <c r="M24" s="19">
        <v>106</v>
      </c>
      <c r="N24" s="3">
        <f t="shared" si="1"/>
        <v>0.18027210884353742</v>
      </c>
      <c r="O24" s="19">
        <v>12</v>
      </c>
      <c r="P24" s="3">
        <f t="shared" si="2"/>
        <v>2.0408163265306121E-2</v>
      </c>
      <c r="Q24" s="19">
        <v>82</v>
      </c>
      <c r="R24" s="3">
        <f t="shared" si="3"/>
        <v>0.13945578231292516</v>
      </c>
      <c r="S24" s="19">
        <v>11</v>
      </c>
      <c r="T24" s="3">
        <f t="shared" si="4"/>
        <v>1.8707482993197279E-2</v>
      </c>
      <c r="U24" s="19">
        <v>310</v>
      </c>
      <c r="V24" s="3">
        <f t="shared" si="5"/>
        <v>0.52721088435374153</v>
      </c>
    </row>
    <row r="25" spans="1:22" ht="20.149999999999999" customHeight="1" x14ac:dyDescent="0.35">
      <c r="A25" s="19">
        <v>17</v>
      </c>
      <c r="B25" s="20" t="s">
        <v>50</v>
      </c>
      <c r="C25" s="19">
        <v>326</v>
      </c>
      <c r="D25" s="19">
        <v>143</v>
      </c>
      <c r="E25" s="19">
        <v>129</v>
      </c>
      <c r="F25" s="19">
        <v>16</v>
      </c>
      <c r="G25" s="19">
        <v>0</v>
      </c>
      <c r="H25" s="19">
        <v>0</v>
      </c>
      <c r="I25" s="19">
        <v>3</v>
      </c>
      <c r="J25" s="19">
        <v>291</v>
      </c>
      <c r="K25" s="19">
        <v>37</v>
      </c>
      <c r="L25" s="3">
        <f t="shared" si="0"/>
        <v>0.12714776632302405</v>
      </c>
      <c r="M25" s="19">
        <v>58</v>
      </c>
      <c r="N25" s="3">
        <f t="shared" si="1"/>
        <v>0.19931271477663232</v>
      </c>
      <c r="O25" s="19">
        <v>6</v>
      </c>
      <c r="P25" s="3">
        <f t="shared" si="2"/>
        <v>2.0618556701030927E-2</v>
      </c>
      <c r="Q25" s="19">
        <v>183</v>
      </c>
      <c r="R25" s="3">
        <f t="shared" si="3"/>
        <v>0.62886597938144329</v>
      </c>
      <c r="S25" s="19">
        <v>4</v>
      </c>
      <c r="T25" s="3">
        <f t="shared" si="4"/>
        <v>1.3745704467353952E-2</v>
      </c>
      <c r="U25" s="19">
        <v>3</v>
      </c>
      <c r="V25" s="3">
        <f t="shared" si="5"/>
        <v>1.0309278350515464E-2</v>
      </c>
    </row>
    <row r="26" spans="1:22" ht="20.149999999999999" customHeight="1" x14ac:dyDescent="0.35">
      <c r="A26" s="19">
        <v>18</v>
      </c>
      <c r="B26" s="20" t="s">
        <v>51</v>
      </c>
      <c r="C26" s="19">
        <v>269</v>
      </c>
      <c r="D26" s="19">
        <v>146</v>
      </c>
      <c r="E26" s="19">
        <v>80</v>
      </c>
      <c r="F26" s="19">
        <v>7</v>
      </c>
      <c r="G26" s="19">
        <v>0</v>
      </c>
      <c r="H26" s="19">
        <v>0</v>
      </c>
      <c r="I26" s="19">
        <v>3</v>
      </c>
      <c r="J26" s="19">
        <v>236</v>
      </c>
      <c r="K26" s="19">
        <v>89</v>
      </c>
      <c r="L26" s="3">
        <f t="shared" si="0"/>
        <v>0.3771186440677966</v>
      </c>
      <c r="M26" s="19">
        <v>57</v>
      </c>
      <c r="N26" s="3">
        <f t="shared" si="1"/>
        <v>0.24152542372881355</v>
      </c>
      <c r="O26" s="19">
        <v>22</v>
      </c>
      <c r="P26" s="3">
        <f t="shared" si="2"/>
        <v>9.3220338983050849E-2</v>
      </c>
      <c r="Q26" s="19">
        <v>52</v>
      </c>
      <c r="R26" s="3">
        <f t="shared" si="3"/>
        <v>0.22033898305084745</v>
      </c>
      <c r="S26" s="19">
        <v>9</v>
      </c>
      <c r="T26" s="3">
        <f t="shared" si="4"/>
        <v>3.8135593220338986E-2</v>
      </c>
      <c r="U26" s="19">
        <v>7</v>
      </c>
      <c r="V26" s="3">
        <f t="shared" si="5"/>
        <v>2.9661016949152543E-2</v>
      </c>
    </row>
    <row r="27" spans="1:22" ht="20.149999999999999" customHeight="1" x14ac:dyDescent="0.35">
      <c r="A27" s="19">
        <v>19</v>
      </c>
      <c r="B27" s="20" t="s">
        <v>52</v>
      </c>
      <c r="C27" s="19">
        <v>47</v>
      </c>
      <c r="D27" s="19">
        <v>22</v>
      </c>
      <c r="E27" s="19">
        <v>10</v>
      </c>
      <c r="F27" s="19">
        <v>0</v>
      </c>
      <c r="G27" s="19">
        <v>0</v>
      </c>
      <c r="H27" s="19">
        <v>0</v>
      </c>
      <c r="I27" s="19">
        <v>0</v>
      </c>
      <c r="J27" s="19">
        <v>32</v>
      </c>
      <c r="K27" s="19">
        <v>9</v>
      </c>
      <c r="L27" s="3">
        <f t="shared" si="0"/>
        <v>0.28125</v>
      </c>
      <c r="M27" s="19">
        <v>18</v>
      </c>
      <c r="N27" s="3">
        <f t="shared" si="1"/>
        <v>0.5625</v>
      </c>
      <c r="O27" s="19">
        <v>0</v>
      </c>
      <c r="P27" s="3">
        <f t="shared" si="2"/>
        <v>0</v>
      </c>
      <c r="Q27" s="19">
        <v>2</v>
      </c>
      <c r="R27" s="3">
        <f t="shared" si="3"/>
        <v>6.25E-2</v>
      </c>
      <c r="S27" s="19">
        <v>3</v>
      </c>
      <c r="T27" s="3">
        <f t="shared" si="4"/>
        <v>9.375E-2</v>
      </c>
      <c r="U27" s="19">
        <v>0</v>
      </c>
      <c r="V27" s="3">
        <f t="shared" si="5"/>
        <v>0</v>
      </c>
    </row>
    <row r="28" spans="1:22" ht="20.149999999999999" customHeight="1" x14ac:dyDescent="0.35">
      <c r="A28" s="19">
        <v>20</v>
      </c>
      <c r="B28" s="20" t="s">
        <v>53</v>
      </c>
      <c r="C28" s="19">
        <v>142</v>
      </c>
      <c r="D28" s="19">
        <v>57</v>
      </c>
      <c r="E28" s="19">
        <v>54</v>
      </c>
      <c r="F28" s="19">
        <v>3</v>
      </c>
      <c r="G28" s="19">
        <v>0</v>
      </c>
      <c r="H28" s="19">
        <v>2</v>
      </c>
      <c r="I28" s="19">
        <v>3</v>
      </c>
      <c r="J28" s="19">
        <v>119</v>
      </c>
      <c r="K28" s="19">
        <v>37</v>
      </c>
      <c r="L28" s="3">
        <f t="shared" si="0"/>
        <v>0.31092436974789917</v>
      </c>
      <c r="M28" s="19">
        <v>45</v>
      </c>
      <c r="N28" s="3">
        <f t="shared" si="1"/>
        <v>0.37815126050420167</v>
      </c>
      <c r="O28" s="19">
        <v>3</v>
      </c>
      <c r="P28" s="3">
        <f t="shared" si="2"/>
        <v>2.5210084033613446E-2</v>
      </c>
      <c r="Q28" s="19">
        <v>30</v>
      </c>
      <c r="R28" s="3">
        <f t="shared" si="3"/>
        <v>0.25210084033613445</v>
      </c>
      <c r="S28" s="19">
        <v>3</v>
      </c>
      <c r="T28" s="3">
        <f t="shared" si="4"/>
        <v>2.5210084033613446E-2</v>
      </c>
      <c r="U28" s="19">
        <v>1</v>
      </c>
      <c r="V28" s="3">
        <f t="shared" si="5"/>
        <v>8.4033613445378148E-3</v>
      </c>
    </row>
    <row r="29" spans="1:22" ht="20.149999999999999" customHeight="1" x14ac:dyDescent="0.35">
      <c r="A29" s="19">
        <v>104</v>
      </c>
      <c r="B29" s="20" t="s">
        <v>54</v>
      </c>
      <c r="C29" s="19">
        <v>319</v>
      </c>
      <c r="D29" s="19">
        <v>93</v>
      </c>
      <c r="E29" s="19">
        <v>176</v>
      </c>
      <c r="F29" s="19">
        <v>5</v>
      </c>
      <c r="G29" s="19">
        <v>0</v>
      </c>
      <c r="H29" s="19">
        <v>0</v>
      </c>
      <c r="I29" s="19">
        <v>2</v>
      </c>
      <c r="J29" s="19">
        <v>276</v>
      </c>
      <c r="K29" s="19">
        <v>68</v>
      </c>
      <c r="L29" s="3">
        <f t="shared" si="0"/>
        <v>0.24637681159420291</v>
      </c>
      <c r="M29" s="19">
        <v>133</v>
      </c>
      <c r="N29" s="3">
        <f t="shared" si="1"/>
        <v>0.48188405797101447</v>
      </c>
      <c r="O29" s="19">
        <v>27</v>
      </c>
      <c r="P29" s="3">
        <f t="shared" si="2"/>
        <v>9.7826086956521743E-2</v>
      </c>
      <c r="Q29" s="19">
        <v>21</v>
      </c>
      <c r="R29" s="3">
        <f t="shared" si="3"/>
        <v>7.6086956521739135E-2</v>
      </c>
      <c r="S29" s="19">
        <v>5</v>
      </c>
      <c r="T29" s="3">
        <f t="shared" si="4"/>
        <v>1.8115942028985508E-2</v>
      </c>
      <c r="U29" s="19">
        <v>22</v>
      </c>
      <c r="V29" s="3">
        <f t="shared" si="5"/>
        <v>7.9710144927536225E-2</v>
      </c>
    </row>
    <row r="30" spans="1:22" ht="20.149999999999999" customHeight="1" x14ac:dyDescent="0.35">
      <c r="A30" s="19">
        <v>136</v>
      </c>
      <c r="B30" s="20" t="s">
        <v>55</v>
      </c>
      <c r="C30" s="19">
        <v>3346</v>
      </c>
      <c r="D30" s="19">
        <v>1312</v>
      </c>
      <c r="E30" s="19">
        <v>1717</v>
      </c>
      <c r="F30" s="19">
        <v>103</v>
      </c>
      <c r="G30" s="19">
        <v>21</v>
      </c>
      <c r="H30" s="19">
        <v>2</v>
      </c>
      <c r="I30" s="19">
        <v>44</v>
      </c>
      <c r="J30" s="19">
        <v>3199</v>
      </c>
      <c r="K30" s="19">
        <v>651</v>
      </c>
      <c r="L30" s="3">
        <f t="shared" si="0"/>
        <v>0.20350109409190373</v>
      </c>
      <c r="M30" s="19">
        <v>1577</v>
      </c>
      <c r="N30" s="3">
        <f t="shared" si="1"/>
        <v>0.49296655204751483</v>
      </c>
      <c r="O30" s="19">
        <v>217</v>
      </c>
      <c r="P30" s="3">
        <f t="shared" si="2"/>
        <v>6.7833698030634576E-2</v>
      </c>
      <c r="Q30" s="19">
        <v>509</v>
      </c>
      <c r="R30" s="3">
        <f t="shared" si="3"/>
        <v>0.15911222256955299</v>
      </c>
      <c r="S30" s="19">
        <v>176</v>
      </c>
      <c r="T30" s="3">
        <f t="shared" si="4"/>
        <v>5.5017192872772742E-2</v>
      </c>
      <c r="U30" s="19">
        <v>69</v>
      </c>
      <c r="V30" s="3">
        <f t="shared" si="5"/>
        <v>2.1569240387621133E-2</v>
      </c>
    </row>
    <row r="31" spans="1:22" ht="20.149999999999999" customHeight="1" x14ac:dyDescent="0.35">
      <c r="A31" s="19">
        <v>21</v>
      </c>
      <c r="B31" s="20" t="s">
        <v>56</v>
      </c>
      <c r="C31" s="19">
        <v>5114</v>
      </c>
      <c r="D31" s="19">
        <v>1754</v>
      </c>
      <c r="E31" s="19">
        <v>3042</v>
      </c>
      <c r="F31" s="19">
        <v>70</v>
      </c>
      <c r="G31" s="19">
        <v>0</v>
      </c>
      <c r="H31" s="19">
        <v>6</v>
      </c>
      <c r="I31" s="19">
        <v>39</v>
      </c>
      <c r="J31" s="19">
        <v>4911</v>
      </c>
      <c r="K31" s="19">
        <v>1030</v>
      </c>
      <c r="L31" s="3">
        <f t="shared" si="0"/>
        <v>0.20973325188352679</v>
      </c>
      <c r="M31" s="19">
        <v>2367</v>
      </c>
      <c r="N31" s="3">
        <f t="shared" si="1"/>
        <v>0.48197923029932804</v>
      </c>
      <c r="O31" s="19">
        <v>494</v>
      </c>
      <c r="P31" s="3">
        <f t="shared" si="2"/>
        <v>0.10059051109753614</v>
      </c>
      <c r="Q31" s="19">
        <v>740</v>
      </c>
      <c r="R31" s="3">
        <f t="shared" si="3"/>
        <v>0.15068214212991243</v>
      </c>
      <c r="S31" s="19">
        <v>138</v>
      </c>
      <c r="T31" s="3">
        <f t="shared" si="4"/>
        <v>2.8100183262064753E-2</v>
      </c>
      <c r="U31" s="19">
        <v>142</v>
      </c>
      <c r="V31" s="3">
        <f t="shared" si="5"/>
        <v>2.8914681327631846E-2</v>
      </c>
    </row>
    <row r="32" spans="1:22" ht="20.149999999999999" customHeight="1" x14ac:dyDescent="0.35">
      <c r="A32" s="19">
        <v>22</v>
      </c>
      <c r="B32" s="20" t="s">
        <v>57</v>
      </c>
      <c r="C32" s="19">
        <v>186</v>
      </c>
      <c r="D32" s="19">
        <v>50</v>
      </c>
      <c r="E32" s="19">
        <v>144</v>
      </c>
      <c r="F32" s="19">
        <v>0</v>
      </c>
      <c r="G32" s="19">
        <v>0</v>
      </c>
      <c r="H32" s="19">
        <v>0</v>
      </c>
      <c r="I32" s="19">
        <v>0</v>
      </c>
      <c r="J32" s="19">
        <v>194</v>
      </c>
      <c r="K32" s="19">
        <v>47</v>
      </c>
      <c r="L32" s="3">
        <f t="shared" si="0"/>
        <v>0.2422680412371134</v>
      </c>
      <c r="M32" s="19">
        <v>88</v>
      </c>
      <c r="N32" s="3">
        <f t="shared" si="1"/>
        <v>0.45360824742268041</v>
      </c>
      <c r="O32" s="19">
        <v>14</v>
      </c>
      <c r="P32" s="3">
        <f t="shared" si="2"/>
        <v>7.2164948453608241E-2</v>
      </c>
      <c r="Q32" s="19">
        <v>41</v>
      </c>
      <c r="R32" s="3">
        <f t="shared" si="3"/>
        <v>0.21134020618556701</v>
      </c>
      <c r="S32" s="19">
        <v>4</v>
      </c>
      <c r="T32" s="3">
        <f t="shared" si="4"/>
        <v>2.0618556701030927E-2</v>
      </c>
      <c r="U32" s="19">
        <v>0</v>
      </c>
      <c r="V32" s="3">
        <f t="shared" si="5"/>
        <v>0</v>
      </c>
    </row>
    <row r="33" spans="1:22" ht="20.149999999999999" customHeight="1" x14ac:dyDescent="0.35">
      <c r="A33" s="19">
        <v>202</v>
      </c>
      <c r="B33" s="20" t="s">
        <v>58</v>
      </c>
      <c r="C33" s="19">
        <v>55</v>
      </c>
      <c r="D33" s="19">
        <v>29</v>
      </c>
      <c r="E33" s="19">
        <v>14</v>
      </c>
      <c r="F33" s="19">
        <v>1</v>
      </c>
      <c r="G33" s="19">
        <v>0</v>
      </c>
      <c r="H33" s="19">
        <v>1</v>
      </c>
      <c r="I33" s="19">
        <v>0</v>
      </c>
      <c r="J33" s="19">
        <v>45</v>
      </c>
      <c r="K33" s="19">
        <v>5</v>
      </c>
      <c r="L33" s="3">
        <f t="shared" si="0"/>
        <v>0.1111111111111111</v>
      </c>
      <c r="M33" s="19">
        <v>14</v>
      </c>
      <c r="N33" s="3">
        <f t="shared" si="1"/>
        <v>0.31111111111111112</v>
      </c>
      <c r="O33" s="19">
        <v>1</v>
      </c>
      <c r="P33" s="3">
        <f t="shared" si="2"/>
        <v>2.2222222222222223E-2</v>
      </c>
      <c r="Q33" s="19">
        <v>22</v>
      </c>
      <c r="R33" s="3">
        <f t="shared" si="3"/>
        <v>0.48888888888888887</v>
      </c>
      <c r="S33" s="19">
        <v>3</v>
      </c>
      <c r="T33" s="3">
        <f t="shared" si="4"/>
        <v>6.6666666666666666E-2</v>
      </c>
      <c r="U33" s="19">
        <v>0</v>
      </c>
      <c r="V33" s="3">
        <f t="shared" si="5"/>
        <v>0</v>
      </c>
    </row>
    <row r="34" spans="1:22" ht="20.149999999999999" customHeight="1" x14ac:dyDescent="0.35">
      <c r="A34" s="19">
        <v>106</v>
      </c>
      <c r="B34" s="20" t="s">
        <v>59</v>
      </c>
      <c r="C34" s="19">
        <v>210</v>
      </c>
      <c r="D34" s="19">
        <v>81</v>
      </c>
      <c r="E34" s="19">
        <v>88</v>
      </c>
      <c r="F34" s="19">
        <v>9</v>
      </c>
      <c r="G34" s="19">
        <v>0</v>
      </c>
      <c r="H34" s="19">
        <v>0</v>
      </c>
      <c r="I34" s="19">
        <v>1</v>
      </c>
      <c r="J34" s="19">
        <v>179</v>
      </c>
      <c r="K34" s="19">
        <v>61</v>
      </c>
      <c r="L34" s="3">
        <f t="shared" si="0"/>
        <v>0.34078212290502791</v>
      </c>
      <c r="M34" s="19">
        <v>53</v>
      </c>
      <c r="N34" s="3">
        <f t="shared" si="1"/>
        <v>0.29608938547486036</v>
      </c>
      <c r="O34" s="19">
        <v>20</v>
      </c>
      <c r="P34" s="3">
        <f t="shared" si="2"/>
        <v>0.11173184357541899</v>
      </c>
      <c r="Q34" s="19">
        <v>39</v>
      </c>
      <c r="R34" s="3">
        <f t="shared" si="3"/>
        <v>0.21787709497206703</v>
      </c>
      <c r="S34" s="19">
        <v>2</v>
      </c>
      <c r="T34" s="3">
        <f t="shared" si="4"/>
        <v>1.11731843575419E-2</v>
      </c>
      <c r="U34" s="19">
        <v>4</v>
      </c>
      <c r="V34" s="3">
        <f t="shared" si="5"/>
        <v>2.23463687150838E-2</v>
      </c>
    </row>
    <row r="35" spans="1:22" ht="20.149999999999999" customHeight="1" x14ac:dyDescent="0.35">
      <c r="A35" s="19">
        <v>23</v>
      </c>
      <c r="B35" s="20" t="s">
        <v>60</v>
      </c>
      <c r="C35" s="19">
        <v>44</v>
      </c>
      <c r="D35" s="19">
        <v>24</v>
      </c>
      <c r="E35" s="19">
        <v>8</v>
      </c>
      <c r="F35" s="19">
        <v>3</v>
      </c>
      <c r="G35" s="19">
        <v>0</v>
      </c>
      <c r="H35" s="19">
        <v>0</v>
      </c>
      <c r="I35" s="19">
        <v>0</v>
      </c>
      <c r="J35" s="19">
        <v>35</v>
      </c>
      <c r="K35" s="19">
        <v>8</v>
      </c>
      <c r="L35" s="3">
        <f t="shared" si="0"/>
        <v>0.22857142857142856</v>
      </c>
      <c r="M35" s="19">
        <v>4</v>
      </c>
      <c r="N35" s="3">
        <f t="shared" si="1"/>
        <v>0.11428571428571428</v>
      </c>
      <c r="O35" s="19">
        <v>3</v>
      </c>
      <c r="P35" s="3">
        <f t="shared" si="2"/>
        <v>8.5714285714285715E-2</v>
      </c>
      <c r="Q35" s="19">
        <v>12</v>
      </c>
      <c r="R35" s="3">
        <f t="shared" si="3"/>
        <v>0.34285714285714286</v>
      </c>
      <c r="S35" s="19">
        <v>4</v>
      </c>
      <c r="T35" s="3">
        <f t="shared" si="4"/>
        <v>0.11428571428571428</v>
      </c>
      <c r="U35" s="19">
        <v>4</v>
      </c>
      <c r="V35" s="3">
        <f t="shared" si="5"/>
        <v>0.11428571428571428</v>
      </c>
    </row>
    <row r="36" spans="1:22" ht="20.149999999999999" customHeight="1" x14ac:dyDescent="0.35">
      <c r="A36" s="19">
        <v>24</v>
      </c>
      <c r="B36" s="20" t="s">
        <v>61</v>
      </c>
      <c r="C36" s="19">
        <v>724</v>
      </c>
      <c r="D36" s="19">
        <v>393</v>
      </c>
      <c r="E36" s="19">
        <v>242</v>
      </c>
      <c r="F36" s="19">
        <v>22</v>
      </c>
      <c r="G36" s="19">
        <v>0</v>
      </c>
      <c r="H36" s="19">
        <v>0</v>
      </c>
      <c r="I36" s="19">
        <v>2</v>
      </c>
      <c r="J36" s="19">
        <v>659</v>
      </c>
      <c r="K36" s="19">
        <v>222</v>
      </c>
      <c r="L36" s="3">
        <f t="shared" si="0"/>
        <v>0.33687405159332323</v>
      </c>
      <c r="M36" s="19">
        <v>165</v>
      </c>
      <c r="N36" s="3">
        <f t="shared" si="1"/>
        <v>0.2503793626707132</v>
      </c>
      <c r="O36" s="19">
        <v>51</v>
      </c>
      <c r="P36" s="3">
        <f t="shared" si="2"/>
        <v>7.7389984825493169E-2</v>
      </c>
      <c r="Q36" s="19">
        <v>182</v>
      </c>
      <c r="R36" s="3">
        <f t="shared" si="3"/>
        <v>0.27617602427921095</v>
      </c>
      <c r="S36" s="19">
        <v>30</v>
      </c>
      <c r="T36" s="3">
        <f t="shared" si="4"/>
        <v>4.5523520485584217E-2</v>
      </c>
      <c r="U36" s="19">
        <v>9</v>
      </c>
      <c r="V36" s="3">
        <f t="shared" si="5"/>
        <v>1.3657056145675266E-2</v>
      </c>
    </row>
    <row r="37" spans="1:22" ht="20.149999999999999" customHeight="1" x14ac:dyDescent="0.35">
      <c r="A37" s="19">
        <v>25</v>
      </c>
      <c r="B37" s="20" t="s">
        <v>62</v>
      </c>
      <c r="C37" s="19">
        <v>97</v>
      </c>
      <c r="D37" s="19">
        <v>46</v>
      </c>
      <c r="E37" s="19">
        <v>30</v>
      </c>
      <c r="F37" s="19">
        <v>4</v>
      </c>
      <c r="G37" s="19">
        <v>0</v>
      </c>
      <c r="H37" s="19">
        <v>1</v>
      </c>
      <c r="I37" s="19">
        <v>5</v>
      </c>
      <c r="J37" s="19">
        <v>86</v>
      </c>
      <c r="K37" s="19">
        <v>6</v>
      </c>
      <c r="L37" s="3">
        <f t="shared" si="0"/>
        <v>6.9767441860465115E-2</v>
      </c>
      <c r="M37" s="19">
        <v>20</v>
      </c>
      <c r="N37" s="3">
        <f t="shared" si="1"/>
        <v>0.23255813953488372</v>
      </c>
      <c r="O37" s="19">
        <v>3</v>
      </c>
      <c r="P37" s="3">
        <f t="shared" si="2"/>
        <v>3.4883720930232558E-2</v>
      </c>
      <c r="Q37" s="19">
        <v>55</v>
      </c>
      <c r="R37" s="3">
        <f t="shared" si="3"/>
        <v>0.63953488372093026</v>
      </c>
      <c r="S37" s="19">
        <v>2</v>
      </c>
      <c r="T37" s="3">
        <f t="shared" si="4"/>
        <v>2.3255813953488372E-2</v>
      </c>
      <c r="U37" s="19">
        <v>0</v>
      </c>
      <c r="V37" s="3">
        <f t="shared" si="5"/>
        <v>0</v>
      </c>
    </row>
    <row r="38" spans="1:22" ht="20.149999999999999" customHeight="1" x14ac:dyDescent="0.35">
      <c r="A38" s="19">
        <v>108</v>
      </c>
      <c r="B38" s="20" t="s">
        <v>63</v>
      </c>
      <c r="C38" s="19">
        <v>422</v>
      </c>
      <c r="D38" s="19">
        <v>198</v>
      </c>
      <c r="E38" s="19">
        <v>109</v>
      </c>
      <c r="F38" s="19">
        <v>15</v>
      </c>
      <c r="G38" s="19">
        <v>0</v>
      </c>
      <c r="H38" s="19">
        <v>5</v>
      </c>
      <c r="I38" s="19">
        <v>4</v>
      </c>
      <c r="J38" s="19">
        <v>331</v>
      </c>
      <c r="K38" s="19">
        <v>84</v>
      </c>
      <c r="L38" s="3">
        <f t="shared" si="0"/>
        <v>0.25377643504531722</v>
      </c>
      <c r="M38" s="19">
        <v>139</v>
      </c>
      <c r="N38" s="3">
        <f t="shared" si="1"/>
        <v>0.41993957703927492</v>
      </c>
      <c r="O38" s="19">
        <v>18</v>
      </c>
      <c r="P38" s="3">
        <f t="shared" si="2"/>
        <v>5.4380664652567974E-2</v>
      </c>
      <c r="Q38" s="19">
        <v>65</v>
      </c>
      <c r="R38" s="3">
        <f t="shared" si="3"/>
        <v>0.19637462235649547</v>
      </c>
      <c r="S38" s="19">
        <v>21</v>
      </c>
      <c r="T38" s="3">
        <f t="shared" si="4"/>
        <v>6.3444108761329304E-2</v>
      </c>
      <c r="U38" s="19">
        <v>4</v>
      </c>
      <c r="V38" s="3">
        <f t="shared" si="5"/>
        <v>1.2084592145015106E-2</v>
      </c>
    </row>
    <row r="39" spans="1:22" ht="20.149999999999999" customHeight="1" x14ac:dyDescent="0.35">
      <c r="A39" s="19">
        <v>26</v>
      </c>
      <c r="B39" s="20" t="s">
        <v>64</v>
      </c>
      <c r="C39" s="19">
        <v>165</v>
      </c>
      <c r="D39" s="19">
        <v>113</v>
      </c>
      <c r="E39" s="19">
        <v>14</v>
      </c>
      <c r="F39" s="19">
        <v>11</v>
      </c>
      <c r="G39" s="19">
        <v>0</v>
      </c>
      <c r="H39" s="19">
        <v>0</v>
      </c>
      <c r="I39" s="19">
        <v>1</v>
      </c>
      <c r="J39" s="19">
        <v>139</v>
      </c>
      <c r="K39" s="19">
        <v>48</v>
      </c>
      <c r="L39" s="3">
        <f t="shared" si="0"/>
        <v>0.34532374100719426</v>
      </c>
      <c r="M39" s="19">
        <v>19</v>
      </c>
      <c r="N39" s="3">
        <f t="shared" si="1"/>
        <v>0.1366906474820144</v>
      </c>
      <c r="O39" s="19">
        <v>3</v>
      </c>
      <c r="P39" s="3">
        <f t="shared" si="2"/>
        <v>2.1582733812949641E-2</v>
      </c>
      <c r="Q39" s="19">
        <v>44</v>
      </c>
      <c r="R39" s="3">
        <f t="shared" si="3"/>
        <v>0.31654676258992803</v>
      </c>
      <c r="S39" s="19">
        <v>1</v>
      </c>
      <c r="T39" s="3">
        <f t="shared" si="4"/>
        <v>7.1942446043165471E-3</v>
      </c>
      <c r="U39" s="19">
        <v>24</v>
      </c>
      <c r="V39" s="3">
        <f t="shared" si="5"/>
        <v>0.17266187050359713</v>
      </c>
    </row>
    <row r="40" spans="1:22" ht="20.149999999999999" customHeight="1" x14ac:dyDescent="0.35">
      <c r="A40" s="19">
        <v>27</v>
      </c>
      <c r="B40" s="20" t="s">
        <v>65</v>
      </c>
      <c r="C40" s="19">
        <v>364</v>
      </c>
      <c r="D40" s="19">
        <v>189</v>
      </c>
      <c r="E40" s="19">
        <v>108</v>
      </c>
      <c r="F40" s="19">
        <v>14</v>
      </c>
      <c r="G40" s="19">
        <v>0</v>
      </c>
      <c r="H40" s="19">
        <v>0</v>
      </c>
      <c r="I40" s="19">
        <v>3</v>
      </c>
      <c r="J40" s="19">
        <v>314</v>
      </c>
      <c r="K40" s="19">
        <v>71</v>
      </c>
      <c r="L40" s="3">
        <f t="shared" si="0"/>
        <v>0.22611464968152867</v>
      </c>
      <c r="M40" s="19">
        <v>93</v>
      </c>
      <c r="N40" s="3">
        <f t="shared" si="1"/>
        <v>0.29617834394904458</v>
      </c>
      <c r="O40" s="19">
        <v>7</v>
      </c>
      <c r="P40" s="3">
        <f t="shared" si="2"/>
        <v>2.2292993630573247E-2</v>
      </c>
      <c r="Q40" s="19">
        <v>101</v>
      </c>
      <c r="R40" s="3">
        <f t="shared" si="3"/>
        <v>0.321656050955414</v>
      </c>
      <c r="S40" s="19">
        <v>15</v>
      </c>
      <c r="T40" s="3">
        <f t="shared" si="4"/>
        <v>4.7770700636942678E-2</v>
      </c>
      <c r="U40" s="19">
        <v>27</v>
      </c>
      <c r="V40" s="3">
        <f t="shared" si="5"/>
        <v>8.598726114649681E-2</v>
      </c>
    </row>
    <row r="41" spans="1:22" ht="20.149999999999999" customHeight="1" x14ac:dyDescent="0.35">
      <c r="A41" s="19">
        <v>28</v>
      </c>
      <c r="B41" s="20" t="s">
        <v>66</v>
      </c>
      <c r="C41" s="19">
        <v>99</v>
      </c>
      <c r="D41" s="19">
        <v>49</v>
      </c>
      <c r="E41" s="19">
        <v>34</v>
      </c>
      <c r="F41" s="19">
        <v>8</v>
      </c>
      <c r="G41" s="19">
        <v>0</v>
      </c>
      <c r="H41" s="19">
        <v>0</v>
      </c>
      <c r="I41" s="19">
        <v>0</v>
      </c>
      <c r="J41" s="19">
        <v>91</v>
      </c>
      <c r="K41" s="19">
        <v>41</v>
      </c>
      <c r="L41" s="3">
        <f t="shared" si="0"/>
        <v>0.45054945054945056</v>
      </c>
      <c r="M41" s="19">
        <v>22</v>
      </c>
      <c r="N41" s="3">
        <f t="shared" si="1"/>
        <v>0.24175824175824176</v>
      </c>
      <c r="O41" s="19">
        <v>7</v>
      </c>
      <c r="P41" s="3">
        <f t="shared" si="2"/>
        <v>7.6923076923076927E-2</v>
      </c>
      <c r="Q41" s="19">
        <v>19</v>
      </c>
      <c r="R41" s="3">
        <f t="shared" si="3"/>
        <v>0.2087912087912088</v>
      </c>
      <c r="S41" s="19">
        <v>2</v>
      </c>
      <c r="T41" s="3">
        <f t="shared" si="4"/>
        <v>2.197802197802198E-2</v>
      </c>
      <c r="U41" s="19">
        <v>0</v>
      </c>
      <c r="V41" s="3">
        <f t="shared" si="5"/>
        <v>0</v>
      </c>
    </row>
    <row r="42" spans="1:22" ht="20.149999999999999" customHeight="1" x14ac:dyDescent="0.35">
      <c r="A42" s="19">
        <v>29</v>
      </c>
      <c r="B42" s="20" t="s">
        <v>67</v>
      </c>
      <c r="C42" s="19">
        <v>14678</v>
      </c>
      <c r="D42" s="19">
        <v>4693</v>
      </c>
      <c r="E42" s="19">
        <v>9231</v>
      </c>
      <c r="F42" s="19">
        <v>253</v>
      </c>
      <c r="G42" s="19">
        <v>77</v>
      </c>
      <c r="H42" s="19">
        <v>5</v>
      </c>
      <c r="I42" s="19">
        <v>78</v>
      </c>
      <c r="J42" s="19">
        <v>14337</v>
      </c>
      <c r="K42" s="19">
        <v>23</v>
      </c>
      <c r="L42" s="3">
        <f t="shared" si="0"/>
        <v>1.6042407756155402E-3</v>
      </c>
      <c r="M42" s="19">
        <v>9320</v>
      </c>
      <c r="N42" s="3">
        <f t="shared" si="1"/>
        <v>0.65006626211899277</v>
      </c>
      <c r="O42" s="19">
        <v>466</v>
      </c>
      <c r="P42" s="3">
        <f t="shared" si="2"/>
        <v>3.2503313105949644E-2</v>
      </c>
      <c r="Q42" s="19">
        <v>896</v>
      </c>
      <c r="R42" s="3">
        <f t="shared" si="3"/>
        <v>6.2495640650066263E-2</v>
      </c>
      <c r="S42" s="19">
        <v>181</v>
      </c>
      <c r="T42" s="3">
        <f t="shared" si="4"/>
        <v>1.2624677408104903E-2</v>
      </c>
      <c r="U42" s="19">
        <v>3451</v>
      </c>
      <c r="V42" s="3">
        <f t="shared" si="5"/>
        <v>0.24070586594127083</v>
      </c>
    </row>
    <row r="43" spans="1:22" ht="20.149999999999999" customHeight="1" x14ac:dyDescent="0.35">
      <c r="A43" s="19">
        <v>109</v>
      </c>
      <c r="B43" s="20" t="s">
        <v>68</v>
      </c>
      <c r="C43" s="19">
        <v>205</v>
      </c>
      <c r="D43" s="19">
        <v>39</v>
      </c>
      <c r="E43" s="19">
        <v>170</v>
      </c>
      <c r="F43" s="19">
        <v>0</v>
      </c>
      <c r="G43" s="19">
        <v>1</v>
      </c>
      <c r="H43" s="19">
        <v>0</v>
      </c>
      <c r="I43" s="19">
        <v>0</v>
      </c>
      <c r="J43" s="19">
        <v>210</v>
      </c>
      <c r="K43" s="19">
        <v>14</v>
      </c>
      <c r="L43" s="3">
        <f t="shared" si="0"/>
        <v>6.6666666666666666E-2</v>
      </c>
      <c r="M43" s="19">
        <v>183</v>
      </c>
      <c r="N43" s="3">
        <f t="shared" si="1"/>
        <v>0.87142857142857144</v>
      </c>
      <c r="O43" s="19">
        <v>8</v>
      </c>
      <c r="P43" s="3">
        <f t="shared" si="2"/>
        <v>3.8095238095238099E-2</v>
      </c>
      <c r="Q43" s="19">
        <v>2</v>
      </c>
      <c r="R43" s="3">
        <f t="shared" si="3"/>
        <v>9.5238095238095247E-3</v>
      </c>
      <c r="S43" s="19">
        <v>1</v>
      </c>
      <c r="T43" s="3">
        <f t="shared" si="4"/>
        <v>4.7619047619047623E-3</v>
      </c>
      <c r="U43" s="19">
        <v>2</v>
      </c>
      <c r="V43" s="3">
        <f t="shared" si="5"/>
        <v>9.5238095238095247E-3</v>
      </c>
    </row>
    <row r="44" spans="1:22" ht="20.149999999999999" customHeight="1" x14ac:dyDescent="0.35">
      <c r="A44" s="19">
        <v>30</v>
      </c>
      <c r="B44" s="20" t="s">
        <v>69</v>
      </c>
      <c r="C44" s="19">
        <v>903</v>
      </c>
      <c r="D44" s="19">
        <v>444</v>
      </c>
      <c r="E44" s="19">
        <v>461</v>
      </c>
      <c r="F44" s="19">
        <v>49</v>
      </c>
      <c r="G44" s="19">
        <v>3</v>
      </c>
      <c r="H44" s="19">
        <v>0</v>
      </c>
      <c r="I44" s="19">
        <v>8</v>
      </c>
      <c r="J44" s="19">
        <v>965</v>
      </c>
      <c r="K44" s="19">
        <v>223</v>
      </c>
      <c r="L44" s="3">
        <f t="shared" si="0"/>
        <v>0.23108808290155441</v>
      </c>
      <c r="M44" s="19">
        <v>397</v>
      </c>
      <c r="N44" s="3">
        <f t="shared" si="1"/>
        <v>0.41139896373056994</v>
      </c>
      <c r="O44" s="19">
        <v>65</v>
      </c>
      <c r="P44" s="3">
        <f t="shared" si="2"/>
        <v>6.7357512953367879E-2</v>
      </c>
      <c r="Q44" s="19">
        <v>181</v>
      </c>
      <c r="R44" s="3">
        <f t="shared" si="3"/>
        <v>0.18756476683937823</v>
      </c>
      <c r="S44" s="19">
        <v>30</v>
      </c>
      <c r="T44" s="3">
        <f t="shared" si="4"/>
        <v>3.1088082901554404E-2</v>
      </c>
      <c r="U44" s="19">
        <v>69</v>
      </c>
      <c r="V44" s="3">
        <f t="shared" si="5"/>
        <v>7.1502590673575131E-2</v>
      </c>
    </row>
    <row r="45" spans="1:22" ht="20.149999999999999" customHeight="1" x14ac:dyDescent="0.35">
      <c r="A45" s="19">
        <v>31</v>
      </c>
      <c r="B45" s="20" t="s">
        <v>70</v>
      </c>
      <c r="C45" s="19">
        <v>162</v>
      </c>
      <c r="D45" s="19">
        <v>81</v>
      </c>
      <c r="E45" s="19">
        <v>55</v>
      </c>
      <c r="F45" s="19">
        <v>2</v>
      </c>
      <c r="G45" s="19">
        <v>0</v>
      </c>
      <c r="H45" s="19">
        <v>0</v>
      </c>
      <c r="I45" s="19">
        <v>1</v>
      </c>
      <c r="J45" s="19">
        <v>139</v>
      </c>
      <c r="K45" s="19">
        <v>48</v>
      </c>
      <c r="L45" s="3">
        <f t="shared" si="0"/>
        <v>0.34532374100719426</v>
      </c>
      <c r="M45" s="19">
        <v>65</v>
      </c>
      <c r="N45" s="3">
        <f t="shared" si="1"/>
        <v>0.46762589928057552</v>
      </c>
      <c r="O45" s="19">
        <v>1</v>
      </c>
      <c r="P45" s="3">
        <f t="shared" si="2"/>
        <v>7.1942446043165471E-3</v>
      </c>
      <c r="Q45" s="19">
        <v>22</v>
      </c>
      <c r="R45" s="3">
        <f t="shared" si="3"/>
        <v>0.15827338129496402</v>
      </c>
      <c r="S45" s="19">
        <v>0</v>
      </c>
      <c r="T45" s="3">
        <f t="shared" si="4"/>
        <v>0</v>
      </c>
      <c r="U45" s="19">
        <v>3</v>
      </c>
      <c r="V45" s="3">
        <f t="shared" si="5"/>
        <v>2.1582733812949641E-2</v>
      </c>
    </row>
    <row r="46" spans="1:22" ht="20.149999999999999" customHeight="1" x14ac:dyDescent="0.35">
      <c r="A46" s="19">
        <v>32</v>
      </c>
      <c r="B46" s="20" t="s">
        <v>71</v>
      </c>
      <c r="C46" s="19">
        <v>326</v>
      </c>
      <c r="D46" s="19">
        <v>147</v>
      </c>
      <c r="E46" s="19">
        <v>136</v>
      </c>
      <c r="F46" s="19">
        <v>6</v>
      </c>
      <c r="G46" s="19">
        <v>0</v>
      </c>
      <c r="H46" s="19">
        <v>0</v>
      </c>
      <c r="I46" s="19">
        <v>0</v>
      </c>
      <c r="J46" s="19">
        <v>289</v>
      </c>
      <c r="K46" s="19">
        <v>80</v>
      </c>
      <c r="L46" s="3">
        <f t="shared" si="0"/>
        <v>0.27681660899653981</v>
      </c>
      <c r="M46" s="19">
        <v>95</v>
      </c>
      <c r="N46" s="3">
        <f t="shared" si="1"/>
        <v>0.32871972318339099</v>
      </c>
      <c r="O46" s="19">
        <v>25</v>
      </c>
      <c r="P46" s="3">
        <f t="shared" si="2"/>
        <v>8.6505190311418678E-2</v>
      </c>
      <c r="Q46" s="19">
        <v>81</v>
      </c>
      <c r="R46" s="3">
        <f t="shared" si="3"/>
        <v>0.28027681660899656</v>
      </c>
      <c r="S46" s="19">
        <v>8</v>
      </c>
      <c r="T46" s="3">
        <f t="shared" si="4"/>
        <v>2.768166089965398E-2</v>
      </c>
      <c r="U46" s="19">
        <v>0</v>
      </c>
      <c r="V46" s="3">
        <f t="shared" si="5"/>
        <v>0</v>
      </c>
    </row>
    <row r="47" spans="1:22" ht="20.149999999999999" customHeight="1" x14ac:dyDescent="0.35">
      <c r="A47" s="19">
        <v>135</v>
      </c>
      <c r="B47" s="20" t="s">
        <v>72</v>
      </c>
      <c r="C47" s="19">
        <v>80</v>
      </c>
      <c r="D47" s="19">
        <v>13</v>
      </c>
      <c r="E47" s="19">
        <v>50</v>
      </c>
      <c r="F47" s="19">
        <v>6</v>
      </c>
      <c r="G47" s="19">
        <v>0</v>
      </c>
      <c r="H47" s="19">
        <v>2</v>
      </c>
      <c r="I47" s="19">
        <v>0</v>
      </c>
      <c r="J47" s="19">
        <v>71</v>
      </c>
      <c r="K47" s="19">
        <v>5</v>
      </c>
      <c r="L47" s="3">
        <f t="shared" si="0"/>
        <v>7.0422535211267609E-2</v>
      </c>
      <c r="M47" s="19">
        <v>44</v>
      </c>
      <c r="N47" s="3">
        <f t="shared" si="1"/>
        <v>0.61971830985915488</v>
      </c>
      <c r="O47" s="19">
        <v>13</v>
      </c>
      <c r="P47" s="3">
        <f t="shared" si="2"/>
        <v>0.18309859154929578</v>
      </c>
      <c r="Q47" s="19">
        <v>8</v>
      </c>
      <c r="R47" s="3">
        <f t="shared" si="3"/>
        <v>0.11267605633802817</v>
      </c>
      <c r="S47" s="19">
        <v>1</v>
      </c>
      <c r="T47" s="3">
        <f t="shared" si="4"/>
        <v>1.4084507042253521E-2</v>
      </c>
      <c r="U47" s="19">
        <v>0</v>
      </c>
      <c r="V47" s="3">
        <f t="shared" si="5"/>
        <v>0</v>
      </c>
    </row>
    <row r="48" spans="1:22" ht="20.149999999999999" customHeight="1" x14ac:dyDescent="0.35">
      <c r="A48" s="19">
        <v>33</v>
      </c>
      <c r="B48" s="20" t="s">
        <v>73</v>
      </c>
      <c r="C48" s="19">
        <v>544</v>
      </c>
      <c r="D48" s="19">
        <v>234</v>
      </c>
      <c r="E48" s="19">
        <v>175</v>
      </c>
      <c r="F48" s="19">
        <v>9</v>
      </c>
      <c r="G48" s="19">
        <v>0</v>
      </c>
      <c r="H48" s="19">
        <v>0</v>
      </c>
      <c r="I48" s="19">
        <v>0</v>
      </c>
      <c r="J48" s="19">
        <v>418</v>
      </c>
      <c r="K48" s="19">
        <v>132</v>
      </c>
      <c r="L48" s="3">
        <f t="shared" si="0"/>
        <v>0.31578947368421051</v>
      </c>
      <c r="M48" s="19">
        <v>121</v>
      </c>
      <c r="N48" s="3">
        <f t="shared" si="1"/>
        <v>0.28947368421052633</v>
      </c>
      <c r="O48" s="19">
        <v>56</v>
      </c>
      <c r="P48" s="3">
        <f t="shared" si="2"/>
        <v>0.13397129186602871</v>
      </c>
      <c r="Q48" s="19">
        <v>89</v>
      </c>
      <c r="R48" s="3">
        <f t="shared" si="3"/>
        <v>0.21291866028708134</v>
      </c>
      <c r="S48" s="19">
        <v>12</v>
      </c>
      <c r="T48" s="3">
        <f t="shared" si="4"/>
        <v>2.8708133971291867E-2</v>
      </c>
      <c r="U48" s="19">
        <v>8</v>
      </c>
      <c r="V48" s="3">
        <f t="shared" si="5"/>
        <v>1.9138755980861243E-2</v>
      </c>
    </row>
    <row r="49" spans="1:22" ht="20.149999999999999" customHeight="1" x14ac:dyDescent="0.35">
      <c r="A49" s="19">
        <v>34</v>
      </c>
      <c r="B49" s="20" t="s">
        <v>74</v>
      </c>
      <c r="C49" s="19">
        <v>1163</v>
      </c>
      <c r="D49" s="19">
        <v>580</v>
      </c>
      <c r="E49" s="19">
        <v>481</v>
      </c>
      <c r="F49" s="19">
        <v>11</v>
      </c>
      <c r="G49" s="19">
        <v>9</v>
      </c>
      <c r="H49" s="19">
        <v>0</v>
      </c>
      <c r="I49" s="19">
        <v>18</v>
      </c>
      <c r="J49" s="19">
        <v>1099</v>
      </c>
      <c r="K49" s="19">
        <v>315</v>
      </c>
      <c r="L49" s="3">
        <f t="shared" si="0"/>
        <v>0.28662420382165604</v>
      </c>
      <c r="M49" s="19">
        <v>396</v>
      </c>
      <c r="N49" s="3">
        <f t="shared" si="1"/>
        <v>0.36032757051865333</v>
      </c>
      <c r="O49" s="19">
        <v>90</v>
      </c>
      <c r="P49" s="3">
        <f t="shared" si="2"/>
        <v>8.1892629663330302E-2</v>
      </c>
      <c r="Q49" s="19">
        <v>192</v>
      </c>
      <c r="R49" s="3">
        <f t="shared" si="3"/>
        <v>0.17470427661510465</v>
      </c>
      <c r="S49" s="19">
        <v>38</v>
      </c>
      <c r="T49" s="3">
        <f t="shared" si="4"/>
        <v>3.4576888080072796E-2</v>
      </c>
      <c r="U49" s="19">
        <v>68</v>
      </c>
      <c r="V49" s="3">
        <f t="shared" si="5"/>
        <v>6.1874431301182892E-2</v>
      </c>
    </row>
    <row r="50" spans="1:22" ht="20.149999999999999" customHeight="1" x14ac:dyDescent="0.35">
      <c r="A50" s="19">
        <v>110</v>
      </c>
      <c r="B50" s="20" t="s">
        <v>75</v>
      </c>
      <c r="C50" s="19">
        <v>254</v>
      </c>
      <c r="D50" s="19">
        <v>103</v>
      </c>
      <c r="E50" s="19">
        <v>93</v>
      </c>
      <c r="F50" s="19">
        <v>2</v>
      </c>
      <c r="G50" s="19">
        <v>0</v>
      </c>
      <c r="H50" s="19">
        <v>0</v>
      </c>
      <c r="I50" s="19">
        <v>0</v>
      </c>
      <c r="J50" s="19">
        <v>198</v>
      </c>
      <c r="K50" s="19">
        <v>65</v>
      </c>
      <c r="L50" s="3">
        <f t="shared" si="0"/>
        <v>0.32828282828282829</v>
      </c>
      <c r="M50" s="19">
        <v>85</v>
      </c>
      <c r="N50" s="3">
        <f t="shared" si="1"/>
        <v>0.42929292929292928</v>
      </c>
      <c r="O50" s="19">
        <v>2</v>
      </c>
      <c r="P50" s="3">
        <f t="shared" si="2"/>
        <v>1.0101010101010102E-2</v>
      </c>
      <c r="Q50" s="19">
        <v>7</v>
      </c>
      <c r="R50" s="3">
        <f t="shared" si="3"/>
        <v>3.5353535353535352E-2</v>
      </c>
      <c r="S50" s="19">
        <v>11</v>
      </c>
      <c r="T50" s="3">
        <f t="shared" si="4"/>
        <v>5.5555555555555552E-2</v>
      </c>
      <c r="U50" s="19">
        <v>28</v>
      </c>
      <c r="V50" s="3">
        <f t="shared" si="5"/>
        <v>0.14141414141414141</v>
      </c>
    </row>
    <row r="51" spans="1:22" ht="20.149999999999999" customHeight="1" x14ac:dyDescent="0.35">
      <c r="A51" s="19">
        <v>111</v>
      </c>
      <c r="B51" s="20" t="s">
        <v>76</v>
      </c>
      <c r="C51" s="19">
        <v>91</v>
      </c>
      <c r="D51" s="19">
        <v>46</v>
      </c>
      <c r="E51" s="19">
        <v>30</v>
      </c>
      <c r="F51" s="19">
        <v>3</v>
      </c>
      <c r="G51" s="19">
        <v>0</v>
      </c>
      <c r="H51" s="19">
        <v>0</v>
      </c>
      <c r="I51" s="19">
        <v>1</v>
      </c>
      <c r="J51" s="19">
        <v>80</v>
      </c>
      <c r="K51" s="19">
        <v>36</v>
      </c>
      <c r="L51" s="3">
        <f t="shared" si="0"/>
        <v>0.45</v>
      </c>
      <c r="M51" s="19">
        <v>25</v>
      </c>
      <c r="N51" s="3">
        <f t="shared" si="1"/>
        <v>0.3125</v>
      </c>
      <c r="O51" s="19">
        <v>1</v>
      </c>
      <c r="P51" s="3">
        <f t="shared" si="2"/>
        <v>1.2500000000000001E-2</v>
      </c>
      <c r="Q51" s="19">
        <v>10</v>
      </c>
      <c r="R51" s="3">
        <f t="shared" si="3"/>
        <v>0.125</v>
      </c>
      <c r="S51" s="19">
        <v>5</v>
      </c>
      <c r="T51" s="3">
        <f t="shared" si="4"/>
        <v>6.25E-2</v>
      </c>
      <c r="U51" s="19">
        <v>3</v>
      </c>
      <c r="V51" s="3">
        <f t="shared" si="5"/>
        <v>3.7499999999999999E-2</v>
      </c>
    </row>
    <row r="52" spans="1:22" ht="20.149999999999999" customHeight="1" x14ac:dyDescent="0.35">
      <c r="A52" s="19">
        <v>35</v>
      </c>
      <c r="B52" s="20" t="s">
        <v>77</v>
      </c>
      <c r="C52" s="19">
        <v>185</v>
      </c>
      <c r="D52" s="19">
        <v>129</v>
      </c>
      <c r="E52" s="19">
        <v>27</v>
      </c>
      <c r="F52" s="19">
        <v>9</v>
      </c>
      <c r="G52" s="19">
        <v>0</v>
      </c>
      <c r="H52" s="19">
        <v>0</v>
      </c>
      <c r="I52" s="19">
        <v>1</v>
      </c>
      <c r="J52" s="19">
        <v>166</v>
      </c>
      <c r="K52" s="19">
        <v>43</v>
      </c>
      <c r="L52" s="3">
        <f t="shared" si="0"/>
        <v>0.25903614457831325</v>
      </c>
      <c r="M52" s="19">
        <v>63</v>
      </c>
      <c r="N52" s="3">
        <f t="shared" si="1"/>
        <v>0.37951807228915663</v>
      </c>
      <c r="O52" s="19">
        <v>8</v>
      </c>
      <c r="P52" s="3">
        <f t="shared" si="2"/>
        <v>4.8192771084337352E-2</v>
      </c>
      <c r="Q52" s="19">
        <v>39</v>
      </c>
      <c r="R52" s="3">
        <f t="shared" si="3"/>
        <v>0.23493975903614459</v>
      </c>
      <c r="S52" s="19">
        <v>5</v>
      </c>
      <c r="T52" s="3">
        <f t="shared" si="4"/>
        <v>3.0120481927710843E-2</v>
      </c>
      <c r="U52" s="19">
        <v>8</v>
      </c>
      <c r="V52" s="3">
        <f t="shared" si="5"/>
        <v>4.8192771084337352E-2</v>
      </c>
    </row>
    <row r="53" spans="1:22" ht="20.149999999999999" customHeight="1" x14ac:dyDescent="0.35">
      <c r="A53" s="19">
        <v>36</v>
      </c>
      <c r="B53" s="20" t="s">
        <v>78</v>
      </c>
      <c r="C53" s="19">
        <v>372</v>
      </c>
      <c r="D53" s="19">
        <v>205</v>
      </c>
      <c r="E53" s="19">
        <v>126</v>
      </c>
      <c r="F53" s="19">
        <v>13</v>
      </c>
      <c r="G53" s="19">
        <v>0</v>
      </c>
      <c r="H53" s="19">
        <v>0</v>
      </c>
      <c r="I53" s="19">
        <v>8</v>
      </c>
      <c r="J53" s="19">
        <v>352</v>
      </c>
      <c r="K53" s="19">
        <v>109</v>
      </c>
      <c r="L53" s="3">
        <f t="shared" si="0"/>
        <v>0.30965909090909088</v>
      </c>
      <c r="M53" s="19">
        <v>75</v>
      </c>
      <c r="N53" s="3">
        <f t="shared" si="1"/>
        <v>0.21306818181818182</v>
      </c>
      <c r="O53" s="19">
        <v>24</v>
      </c>
      <c r="P53" s="3">
        <f t="shared" si="2"/>
        <v>6.8181818181818177E-2</v>
      </c>
      <c r="Q53" s="19">
        <v>126</v>
      </c>
      <c r="R53" s="3">
        <f t="shared" si="3"/>
        <v>0.35795454545454547</v>
      </c>
      <c r="S53" s="19">
        <v>16</v>
      </c>
      <c r="T53" s="3">
        <f t="shared" si="4"/>
        <v>4.5454545454545456E-2</v>
      </c>
      <c r="U53" s="19">
        <v>2</v>
      </c>
      <c r="V53" s="3">
        <f t="shared" si="5"/>
        <v>5.681818181818182E-3</v>
      </c>
    </row>
    <row r="54" spans="1:22" ht="20.149999999999999" customHeight="1" x14ac:dyDescent="0.35">
      <c r="A54" s="19">
        <v>37</v>
      </c>
      <c r="B54" s="20" t="s">
        <v>79</v>
      </c>
      <c r="C54" s="19">
        <v>225</v>
      </c>
      <c r="D54" s="19">
        <v>55</v>
      </c>
      <c r="E54" s="19">
        <v>164</v>
      </c>
      <c r="F54" s="19">
        <v>3</v>
      </c>
      <c r="G54" s="19">
        <v>0</v>
      </c>
      <c r="H54" s="19">
        <v>1</v>
      </c>
      <c r="I54" s="19">
        <v>0</v>
      </c>
      <c r="J54" s="19">
        <v>223</v>
      </c>
      <c r="K54" s="19">
        <v>39</v>
      </c>
      <c r="L54" s="3">
        <f t="shared" si="0"/>
        <v>0.17488789237668162</v>
      </c>
      <c r="M54" s="19">
        <v>121</v>
      </c>
      <c r="N54" s="3">
        <f t="shared" si="1"/>
        <v>0.54260089686098656</v>
      </c>
      <c r="O54" s="19">
        <v>19</v>
      </c>
      <c r="P54" s="3">
        <f t="shared" si="2"/>
        <v>8.520179372197309E-2</v>
      </c>
      <c r="Q54" s="19">
        <v>43</v>
      </c>
      <c r="R54" s="3">
        <f t="shared" si="3"/>
        <v>0.19282511210762332</v>
      </c>
      <c r="S54" s="19">
        <v>1</v>
      </c>
      <c r="T54" s="3">
        <f t="shared" si="4"/>
        <v>4.4843049327354259E-3</v>
      </c>
      <c r="U54" s="19">
        <v>0</v>
      </c>
      <c r="V54" s="3">
        <f t="shared" si="5"/>
        <v>0</v>
      </c>
    </row>
    <row r="55" spans="1:22" ht="20.149999999999999" customHeight="1" x14ac:dyDescent="0.35">
      <c r="A55" s="19">
        <v>38</v>
      </c>
      <c r="B55" s="20" t="s">
        <v>80</v>
      </c>
      <c r="C55" s="19">
        <v>116</v>
      </c>
      <c r="D55" s="19">
        <v>70</v>
      </c>
      <c r="E55" s="19">
        <v>40</v>
      </c>
      <c r="F55" s="19">
        <v>2</v>
      </c>
      <c r="G55" s="19">
        <v>0</v>
      </c>
      <c r="H55" s="19">
        <v>0</v>
      </c>
      <c r="I55" s="19">
        <v>0</v>
      </c>
      <c r="J55" s="19">
        <v>112</v>
      </c>
      <c r="K55" s="19">
        <v>75</v>
      </c>
      <c r="L55" s="3">
        <f t="shared" si="0"/>
        <v>0.6696428571428571</v>
      </c>
      <c r="M55" s="19">
        <v>19</v>
      </c>
      <c r="N55" s="3">
        <f t="shared" si="1"/>
        <v>0.16964285714285715</v>
      </c>
      <c r="O55" s="19">
        <v>2</v>
      </c>
      <c r="P55" s="3">
        <f t="shared" si="2"/>
        <v>1.7857142857142856E-2</v>
      </c>
      <c r="Q55" s="19">
        <v>14</v>
      </c>
      <c r="R55" s="3">
        <f t="shared" si="3"/>
        <v>0.125</v>
      </c>
      <c r="S55" s="19">
        <v>2</v>
      </c>
      <c r="T55" s="3">
        <f t="shared" si="4"/>
        <v>1.7857142857142856E-2</v>
      </c>
      <c r="U55" s="19">
        <v>0</v>
      </c>
      <c r="V55" s="3">
        <f t="shared" si="5"/>
        <v>0</v>
      </c>
    </row>
    <row r="56" spans="1:22" ht="20.149999999999999" customHeight="1" x14ac:dyDescent="0.35">
      <c r="A56" s="19">
        <v>39</v>
      </c>
      <c r="B56" s="20" t="s">
        <v>81</v>
      </c>
      <c r="C56" s="19">
        <v>271</v>
      </c>
      <c r="D56" s="19">
        <v>126</v>
      </c>
      <c r="E56" s="19">
        <v>98</v>
      </c>
      <c r="F56" s="19">
        <v>1</v>
      </c>
      <c r="G56" s="19">
        <v>0</v>
      </c>
      <c r="H56" s="19">
        <v>0</v>
      </c>
      <c r="I56" s="19">
        <v>0</v>
      </c>
      <c r="J56" s="19">
        <v>225</v>
      </c>
      <c r="K56" s="19">
        <v>51</v>
      </c>
      <c r="L56" s="3">
        <f t="shared" si="0"/>
        <v>0.22666666666666666</v>
      </c>
      <c r="M56" s="19">
        <v>91</v>
      </c>
      <c r="N56" s="3">
        <f t="shared" si="1"/>
        <v>0.40444444444444444</v>
      </c>
      <c r="O56" s="19">
        <v>1</v>
      </c>
      <c r="P56" s="3">
        <f t="shared" si="2"/>
        <v>4.4444444444444444E-3</v>
      </c>
      <c r="Q56" s="19">
        <v>81</v>
      </c>
      <c r="R56" s="3">
        <f t="shared" si="3"/>
        <v>0.36</v>
      </c>
      <c r="S56" s="19">
        <v>1</v>
      </c>
      <c r="T56" s="3">
        <f t="shared" si="4"/>
        <v>4.4444444444444444E-3</v>
      </c>
      <c r="U56" s="19">
        <v>0</v>
      </c>
      <c r="V56" s="3">
        <f t="shared" si="5"/>
        <v>0</v>
      </c>
    </row>
    <row r="57" spans="1:22" ht="20.149999999999999" customHeight="1" x14ac:dyDescent="0.35">
      <c r="A57" s="19">
        <v>40</v>
      </c>
      <c r="B57" s="20" t="s">
        <v>82</v>
      </c>
      <c r="C57" s="19">
        <v>153</v>
      </c>
      <c r="D57" s="19">
        <v>74</v>
      </c>
      <c r="E57" s="19">
        <v>49</v>
      </c>
      <c r="F57" s="19">
        <v>7</v>
      </c>
      <c r="G57" s="19">
        <v>0</v>
      </c>
      <c r="H57" s="19">
        <v>0</v>
      </c>
      <c r="I57" s="19">
        <v>0</v>
      </c>
      <c r="J57" s="19">
        <v>130</v>
      </c>
      <c r="K57" s="19">
        <v>50</v>
      </c>
      <c r="L57" s="3">
        <f t="shared" si="0"/>
        <v>0.38461538461538464</v>
      </c>
      <c r="M57" s="19">
        <v>42</v>
      </c>
      <c r="N57" s="3">
        <f t="shared" si="1"/>
        <v>0.32307692307692309</v>
      </c>
      <c r="O57" s="19">
        <v>5</v>
      </c>
      <c r="P57" s="3">
        <f t="shared" si="2"/>
        <v>3.8461538461538464E-2</v>
      </c>
      <c r="Q57" s="19">
        <v>27</v>
      </c>
      <c r="R57" s="3">
        <f t="shared" si="3"/>
        <v>0.2076923076923077</v>
      </c>
      <c r="S57" s="19">
        <v>6</v>
      </c>
      <c r="T57" s="3">
        <f t="shared" si="4"/>
        <v>4.6153846153846156E-2</v>
      </c>
      <c r="U57" s="19">
        <v>0</v>
      </c>
      <c r="V57" s="3">
        <f t="shared" si="5"/>
        <v>0</v>
      </c>
    </row>
    <row r="58" spans="1:22" ht="20.149999999999999" customHeight="1" x14ac:dyDescent="0.35">
      <c r="A58" s="19">
        <v>41</v>
      </c>
      <c r="B58" s="20" t="s">
        <v>83</v>
      </c>
      <c r="C58" s="19">
        <v>368</v>
      </c>
      <c r="D58" s="19">
        <v>226</v>
      </c>
      <c r="E58" s="19">
        <v>93</v>
      </c>
      <c r="F58" s="19">
        <v>11</v>
      </c>
      <c r="G58" s="19">
        <v>0</v>
      </c>
      <c r="H58" s="19">
        <v>0</v>
      </c>
      <c r="I58" s="19">
        <v>11</v>
      </c>
      <c r="J58" s="19">
        <v>341</v>
      </c>
      <c r="K58" s="19">
        <v>76</v>
      </c>
      <c r="L58" s="3">
        <f t="shared" si="0"/>
        <v>0.22287390029325513</v>
      </c>
      <c r="M58" s="19">
        <v>139</v>
      </c>
      <c r="N58" s="3">
        <f t="shared" si="1"/>
        <v>0.40762463343108507</v>
      </c>
      <c r="O58" s="19">
        <v>48</v>
      </c>
      <c r="P58" s="3">
        <f t="shared" si="2"/>
        <v>0.14076246334310852</v>
      </c>
      <c r="Q58" s="19">
        <v>35</v>
      </c>
      <c r="R58" s="3">
        <f t="shared" si="3"/>
        <v>0.10263929618768329</v>
      </c>
      <c r="S58" s="19">
        <v>6</v>
      </c>
      <c r="T58" s="3">
        <f t="shared" si="4"/>
        <v>1.7595307917888565E-2</v>
      </c>
      <c r="U58" s="19">
        <v>37</v>
      </c>
      <c r="V58" s="3">
        <f t="shared" si="5"/>
        <v>0.10850439882697947</v>
      </c>
    </row>
    <row r="59" spans="1:22" ht="20.149999999999999" customHeight="1" x14ac:dyDescent="0.35">
      <c r="A59" s="19">
        <v>112</v>
      </c>
      <c r="B59" s="20" t="s">
        <v>84</v>
      </c>
      <c r="C59" s="19">
        <v>1621</v>
      </c>
      <c r="D59" s="19">
        <v>735</v>
      </c>
      <c r="E59" s="19">
        <v>563</v>
      </c>
      <c r="F59" s="19">
        <v>70</v>
      </c>
      <c r="G59" s="19">
        <v>1</v>
      </c>
      <c r="H59" s="19">
        <v>2</v>
      </c>
      <c r="I59" s="19">
        <v>6</v>
      </c>
      <c r="J59" s="19">
        <v>1377</v>
      </c>
      <c r="K59" s="19">
        <v>145</v>
      </c>
      <c r="L59" s="3">
        <f t="shared" si="0"/>
        <v>0.10530137981118373</v>
      </c>
      <c r="M59" s="19">
        <v>612</v>
      </c>
      <c r="N59" s="3">
        <f t="shared" si="1"/>
        <v>0.44444444444444442</v>
      </c>
      <c r="O59" s="19">
        <v>176</v>
      </c>
      <c r="P59" s="3">
        <f t="shared" si="2"/>
        <v>0.12781408859840232</v>
      </c>
      <c r="Q59" s="19">
        <v>319</v>
      </c>
      <c r="R59" s="3">
        <f t="shared" si="3"/>
        <v>0.23166303558460422</v>
      </c>
      <c r="S59" s="19">
        <v>87</v>
      </c>
      <c r="T59" s="3">
        <f t="shared" si="4"/>
        <v>6.3180827886710242E-2</v>
      </c>
      <c r="U59" s="19">
        <v>38</v>
      </c>
      <c r="V59" s="3">
        <f t="shared" si="5"/>
        <v>2.7596223674655047E-2</v>
      </c>
    </row>
    <row r="60" spans="1:22" ht="20.149999999999999" customHeight="1" x14ac:dyDescent="0.35">
      <c r="A60" s="19">
        <v>42</v>
      </c>
      <c r="B60" s="20" t="s">
        <v>85</v>
      </c>
      <c r="C60" s="19">
        <v>1447</v>
      </c>
      <c r="D60" s="19">
        <v>436</v>
      </c>
      <c r="E60" s="19">
        <v>916</v>
      </c>
      <c r="F60" s="19">
        <v>17</v>
      </c>
      <c r="G60" s="19">
        <v>0</v>
      </c>
      <c r="H60" s="19">
        <v>0</v>
      </c>
      <c r="I60" s="19">
        <v>9</v>
      </c>
      <c r="J60" s="19">
        <v>1378</v>
      </c>
      <c r="K60" s="19">
        <v>227</v>
      </c>
      <c r="L60" s="3">
        <f t="shared" si="0"/>
        <v>0.16473149492017417</v>
      </c>
      <c r="M60" s="19">
        <v>881</v>
      </c>
      <c r="N60" s="3">
        <f t="shared" si="1"/>
        <v>0.63933236574746011</v>
      </c>
      <c r="O60" s="19">
        <v>55</v>
      </c>
      <c r="P60" s="3">
        <f t="shared" si="2"/>
        <v>3.991291727140784E-2</v>
      </c>
      <c r="Q60" s="19">
        <v>164</v>
      </c>
      <c r="R60" s="3">
        <f t="shared" si="3"/>
        <v>0.11901306240928883</v>
      </c>
      <c r="S60" s="19">
        <v>36</v>
      </c>
      <c r="T60" s="3">
        <f t="shared" si="4"/>
        <v>2.6124818577648767E-2</v>
      </c>
      <c r="U60" s="19">
        <v>15</v>
      </c>
      <c r="V60" s="3">
        <f t="shared" si="5"/>
        <v>1.0885341074020319E-2</v>
      </c>
    </row>
    <row r="61" spans="1:22" ht="20.149999999999999" customHeight="1" x14ac:dyDescent="0.35">
      <c r="A61" s="19">
        <v>113</v>
      </c>
      <c r="B61" s="20" t="s">
        <v>86</v>
      </c>
      <c r="C61" s="19">
        <v>517</v>
      </c>
      <c r="D61" s="19">
        <v>183</v>
      </c>
      <c r="E61" s="19">
        <v>280</v>
      </c>
      <c r="F61" s="19">
        <v>3</v>
      </c>
      <c r="G61" s="19">
        <v>0</v>
      </c>
      <c r="H61" s="19">
        <v>0</v>
      </c>
      <c r="I61" s="19">
        <v>4</v>
      </c>
      <c r="J61" s="19">
        <v>470</v>
      </c>
      <c r="K61" s="19">
        <v>132</v>
      </c>
      <c r="L61" s="3">
        <f t="shared" si="0"/>
        <v>0.28085106382978725</v>
      </c>
      <c r="M61" s="19">
        <v>150</v>
      </c>
      <c r="N61" s="3">
        <f t="shared" si="1"/>
        <v>0.31914893617021278</v>
      </c>
      <c r="O61" s="19">
        <v>51</v>
      </c>
      <c r="P61" s="3">
        <f t="shared" si="2"/>
        <v>0.10851063829787234</v>
      </c>
      <c r="Q61" s="19">
        <v>123</v>
      </c>
      <c r="R61" s="3">
        <f t="shared" si="3"/>
        <v>0.26170212765957446</v>
      </c>
      <c r="S61" s="19">
        <v>14</v>
      </c>
      <c r="T61" s="3">
        <f t="shared" si="4"/>
        <v>2.9787234042553193E-2</v>
      </c>
      <c r="U61" s="19">
        <v>0</v>
      </c>
      <c r="V61" s="3">
        <f t="shared" si="5"/>
        <v>0</v>
      </c>
    </row>
    <row r="62" spans="1:22" ht="20.149999999999999" customHeight="1" x14ac:dyDescent="0.35">
      <c r="A62" s="19">
        <v>43</v>
      </c>
      <c r="B62" s="20" t="s">
        <v>87</v>
      </c>
      <c r="C62" s="19">
        <v>4420</v>
      </c>
      <c r="D62" s="19">
        <v>1509</v>
      </c>
      <c r="E62" s="19">
        <v>2283</v>
      </c>
      <c r="F62" s="19">
        <v>75</v>
      </c>
      <c r="G62" s="19">
        <v>2</v>
      </c>
      <c r="H62" s="19">
        <v>3</v>
      </c>
      <c r="I62" s="19">
        <v>41</v>
      </c>
      <c r="J62" s="19">
        <v>3913</v>
      </c>
      <c r="K62" s="19">
        <v>626</v>
      </c>
      <c r="L62" s="3">
        <f t="shared" si="0"/>
        <v>0.15997955532839253</v>
      </c>
      <c r="M62" s="19">
        <v>2204</v>
      </c>
      <c r="N62" s="3">
        <f t="shared" si="1"/>
        <v>0.56325070278558653</v>
      </c>
      <c r="O62" s="19">
        <v>181</v>
      </c>
      <c r="P62" s="3">
        <f t="shared" si="2"/>
        <v>4.6256069511883463E-2</v>
      </c>
      <c r="Q62" s="19">
        <v>488</v>
      </c>
      <c r="R62" s="3">
        <f t="shared" si="3"/>
        <v>0.12471249680552006</v>
      </c>
      <c r="S62" s="19">
        <v>84</v>
      </c>
      <c r="T62" s="3">
        <f t="shared" si="4"/>
        <v>2.1466905187835419E-2</v>
      </c>
      <c r="U62" s="19">
        <v>330</v>
      </c>
      <c r="V62" s="3">
        <f t="shared" si="5"/>
        <v>8.4334270380782006E-2</v>
      </c>
    </row>
    <row r="63" spans="1:22" ht="20.149999999999999" customHeight="1" x14ac:dyDescent="0.35">
      <c r="A63" s="19">
        <v>44</v>
      </c>
      <c r="B63" s="20" t="s">
        <v>88</v>
      </c>
      <c r="C63" s="19">
        <v>609</v>
      </c>
      <c r="D63" s="19">
        <v>327</v>
      </c>
      <c r="E63" s="19">
        <v>139</v>
      </c>
      <c r="F63" s="19">
        <v>12</v>
      </c>
      <c r="G63" s="19">
        <v>0</v>
      </c>
      <c r="H63" s="19">
        <v>2</v>
      </c>
      <c r="I63" s="19">
        <v>12</v>
      </c>
      <c r="J63" s="19">
        <v>492</v>
      </c>
      <c r="K63" s="19">
        <v>213</v>
      </c>
      <c r="L63" s="3">
        <f t="shared" si="0"/>
        <v>0.43292682926829268</v>
      </c>
      <c r="M63" s="19">
        <v>122</v>
      </c>
      <c r="N63" s="3">
        <f t="shared" si="1"/>
        <v>0.24796747967479674</v>
      </c>
      <c r="O63" s="19">
        <v>57</v>
      </c>
      <c r="P63" s="3">
        <f t="shared" si="2"/>
        <v>0.11585365853658537</v>
      </c>
      <c r="Q63" s="19">
        <v>88</v>
      </c>
      <c r="R63" s="3">
        <f t="shared" si="3"/>
        <v>0.17886178861788618</v>
      </c>
      <c r="S63" s="19">
        <v>12</v>
      </c>
      <c r="T63" s="3">
        <f t="shared" si="4"/>
        <v>2.4390243902439025E-2</v>
      </c>
      <c r="U63" s="19">
        <v>0</v>
      </c>
      <c r="V63" s="3">
        <f t="shared" si="5"/>
        <v>0</v>
      </c>
    </row>
    <row r="64" spans="1:22" ht="20.149999999999999" customHeight="1" x14ac:dyDescent="0.35">
      <c r="A64" s="19">
        <v>45</v>
      </c>
      <c r="B64" s="20" t="s">
        <v>89</v>
      </c>
      <c r="C64" s="19">
        <v>12</v>
      </c>
      <c r="D64" s="19">
        <v>4</v>
      </c>
      <c r="E64" s="19">
        <v>6</v>
      </c>
      <c r="F64" s="19">
        <v>0</v>
      </c>
      <c r="G64" s="19">
        <v>0</v>
      </c>
      <c r="H64" s="19">
        <v>0</v>
      </c>
      <c r="I64" s="19">
        <v>0</v>
      </c>
      <c r="J64" s="19">
        <v>10</v>
      </c>
      <c r="K64" s="19">
        <v>1</v>
      </c>
      <c r="L64" s="3">
        <f t="shared" si="0"/>
        <v>0.1</v>
      </c>
      <c r="M64" s="19">
        <v>7</v>
      </c>
      <c r="N64" s="3">
        <f t="shared" si="1"/>
        <v>0.7</v>
      </c>
      <c r="O64" s="19">
        <v>1</v>
      </c>
      <c r="P64" s="3">
        <f t="shared" si="2"/>
        <v>0.1</v>
      </c>
      <c r="Q64" s="19">
        <v>1</v>
      </c>
      <c r="R64" s="3">
        <f t="shared" si="3"/>
        <v>0.1</v>
      </c>
      <c r="S64" s="19">
        <v>0</v>
      </c>
      <c r="T64" s="3">
        <f t="shared" si="4"/>
        <v>0</v>
      </c>
      <c r="U64" s="19">
        <v>0</v>
      </c>
      <c r="V64" s="3">
        <f t="shared" si="5"/>
        <v>0</v>
      </c>
    </row>
    <row r="65" spans="1:22" ht="20.149999999999999" customHeight="1" x14ac:dyDescent="0.35">
      <c r="A65" s="19">
        <v>114</v>
      </c>
      <c r="B65" s="20" t="s">
        <v>90</v>
      </c>
      <c r="C65" s="19">
        <v>330</v>
      </c>
      <c r="D65" s="19">
        <v>184</v>
      </c>
      <c r="E65" s="19">
        <v>71</v>
      </c>
      <c r="F65" s="19">
        <v>10</v>
      </c>
      <c r="G65" s="19">
        <v>0</v>
      </c>
      <c r="H65" s="19">
        <v>0</v>
      </c>
      <c r="I65" s="19">
        <v>0</v>
      </c>
      <c r="J65" s="19">
        <v>265</v>
      </c>
      <c r="K65" s="19">
        <v>28</v>
      </c>
      <c r="L65" s="3">
        <f t="shared" si="0"/>
        <v>0.10566037735849057</v>
      </c>
      <c r="M65" s="19">
        <v>124</v>
      </c>
      <c r="N65" s="3">
        <f t="shared" si="1"/>
        <v>0.4679245283018868</v>
      </c>
      <c r="O65" s="19">
        <v>6</v>
      </c>
      <c r="P65" s="3">
        <f t="shared" si="2"/>
        <v>2.2641509433962263E-2</v>
      </c>
      <c r="Q65" s="19">
        <v>98</v>
      </c>
      <c r="R65" s="3">
        <f t="shared" si="3"/>
        <v>0.36981132075471695</v>
      </c>
      <c r="S65" s="19">
        <v>6</v>
      </c>
      <c r="T65" s="3">
        <f t="shared" si="4"/>
        <v>2.2641509433962263E-2</v>
      </c>
      <c r="U65" s="19">
        <v>3</v>
      </c>
      <c r="V65" s="3">
        <f t="shared" si="5"/>
        <v>1.1320754716981131E-2</v>
      </c>
    </row>
    <row r="66" spans="1:22" ht="20.149999999999999" customHeight="1" x14ac:dyDescent="0.35">
      <c r="A66" s="19">
        <v>46</v>
      </c>
      <c r="B66" s="20" t="s">
        <v>91</v>
      </c>
      <c r="C66" s="19">
        <v>478</v>
      </c>
      <c r="D66" s="19">
        <v>193</v>
      </c>
      <c r="E66" s="19">
        <v>216</v>
      </c>
      <c r="F66" s="19">
        <v>6</v>
      </c>
      <c r="G66" s="19">
        <v>0</v>
      </c>
      <c r="H66" s="19">
        <v>2</v>
      </c>
      <c r="I66" s="19">
        <v>6</v>
      </c>
      <c r="J66" s="19">
        <v>423</v>
      </c>
      <c r="K66" s="19">
        <v>90</v>
      </c>
      <c r="L66" s="3">
        <f t="shared" si="0"/>
        <v>0.21276595744680851</v>
      </c>
      <c r="M66" s="19">
        <v>171</v>
      </c>
      <c r="N66" s="3">
        <f t="shared" si="1"/>
        <v>0.40425531914893614</v>
      </c>
      <c r="O66" s="19">
        <v>28</v>
      </c>
      <c r="P66" s="3">
        <f t="shared" si="2"/>
        <v>6.6193853427895979E-2</v>
      </c>
      <c r="Q66" s="19">
        <v>105</v>
      </c>
      <c r="R66" s="3">
        <f t="shared" si="3"/>
        <v>0.24822695035460993</v>
      </c>
      <c r="S66" s="19">
        <v>25</v>
      </c>
      <c r="T66" s="3">
        <f t="shared" si="4"/>
        <v>5.9101654846335699E-2</v>
      </c>
      <c r="U66" s="19">
        <v>4</v>
      </c>
      <c r="V66" s="3">
        <f t="shared" si="5"/>
        <v>9.4562647754137114E-3</v>
      </c>
    </row>
    <row r="67" spans="1:22" ht="20.149999999999999" customHeight="1" x14ac:dyDescent="0.35">
      <c r="A67" s="19">
        <v>48</v>
      </c>
      <c r="B67" s="20" t="s">
        <v>92</v>
      </c>
      <c r="C67" s="19">
        <v>369</v>
      </c>
      <c r="D67" s="19">
        <v>129</v>
      </c>
      <c r="E67" s="19">
        <v>200</v>
      </c>
      <c r="F67" s="19">
        <v>2</v>
      </c>
      <c r="G67" s="19">
        <v>0</v>
      </c>
      <c r="H67" s="19">
        <v>0</v>
      </c>
      <c r="I67" s="19">
        <v>4</v>
      </c>
      <c r="J67" s="19">
        <v>335</v>
      </c>
      <c r="K67" s="19">
        <v>72</v>
      </c>
      <c r="L67" s="3">
        <f t="shared" ref="L67:L130" si="6">K67/J67</f>
        <v>0.21492537313432836</v>
      </c>
      <c r="M67" s="19">
        <v>160</v>
      </c>
      <c r="N67" s="3">
        <f t="shared" ref="N67:N130" si="7">M67/J67</f>
        <v>0.47761194029850745</v>
      </c>
      <c r="O67" s="19">
        <v>40</v>
      </c>
      <c r="P67" s="3">
        <f t="shared" ref="P67:P130" si="8">O67/J67</f>
        <v>0.11940298507462686</v>
      </c>
      <c r="Q67" s="19">
        <v>34</v>
      </c>
      <c r="R67" s="3">
        <f t="shared" ref="R67:R130" si="9">Q67/J67</f>
        <v>0.10149253731343283</v>
      </c>
      <c r="S67" s="19">
        <v>26</v>
      </c>
      <c r="T67" s="3">
        <f t="shared" ref="T67:T130" si="10">S67/J67</f>
        <v>7.7611940298507459E-2</v>
      </c>
      <c r="U67" s="19">
        <v>3</v>
      </c>
      <c r="V67" s="3">
        <f t="shared" ref="V67:V130" si="11">U67/J67</f>
        <v>8.9552238805970154E-3</v>
      </c>
    </row>
    <row r="68" spans="1:22" ht="20.149999999999999" customHeight="1" x14ac:dyDescent="0.35">
      <c r="A68" s="19">
        <v>50</v>
      </c>
      <c r="B68" s="20" t="s">
        <v>93</v>
      </c>
      <c r="C68" s="19">
        <v>165</v>
      </c>
      <c r="D68" s="19">
        <v>111</v>
      </c>
      <c r="E68" s="19">
        <v>35</v>
      </c>
      <c r="F68" s="19">
        <v>3</v>
      </c>
      <c r="G68" s="19">
        <v>0</v>
      </c>
      <c r="H68" s="19">
        <v>0</v>
      </c>
      <c r="I68" s="19">
        <v>0</v>
      </c>
      <c r="J68" s="19">
        <v>149</v>
      </c>
      <c r="K68" s="19">
        <v>32</v>
      </c>
      <c r="L68" s="3">
        <f t="shared" si="6"/>
        <v>0.21476510067114093</v>
      </c>
      <c r="M68" s="19">
        <v>45</v>
      </c>
      <c r="N68" s="3">
        <f t="shared" si="7"/>
        <v>0.30201342281879195</v>
      </c>
      <c r="O68" s="19">
        <v>13</v>
      </c>
      <c r="P68" s="3">
        <f t="shared" si="8"/>
        <v>8.7248322147651006E-2</v>
      </c>
      <c r="Q68" s="19">
        <v>47</v>
      </c>
      <c r="R68" s="3">
        <f t="shared" si="9"/>
        <v>0.31543624161073824</v>
      </c>
      <c r="S68" s="19">
        <v>6</v>
      </c>
      <c r="T68" s="3">
        <f t="shared" si="10"/>
        <v>4.0268456375838924E-2</v>
      </c>
      <c r="U68" s="19">
        <v>6</v>
      </c>
      <c r="V68" s="3">
        <f t="shared" si="11"/>
        <v>4.0268456375838924E-2</v>
      </c>
    </row>
    <row r="69" spans="1:22" ht="20.149999999999999" customHeight="1" x14ac:dyDescent="0.35">
      <c r="A69" s="19">
        <v>49</v>
      </c>
      <c r="B69" s="20" t="s">
        <v>94</v>
      </c>
      <c r="C69" s="19">
        <v>33</v>
      </c>
      <c r="D69" s="19">
        <v>17</v>
      </c>
      <c r="E69" s="19">
        <v>10</v>
      </c>
      <c r="F69" s="19">
        <v>3</v>
      </c>
      <c r="G69" s="19">
        <v>0</v>
      </c>
      <c r="H69" s="19">
        <v>0</v>
      </c>
      <c r="I69" s="19">
        <v>0</v>
      </c>
      <c r="J69" s="19">
        <v>30</v>
      </c>
      <c r="K69" s="19">
        <v>7</v>
      </c>
      <c r="L69" s="3">
        <f t="shared" si="6"/>
        <v>0.23333333333333334</v>
      </c>
      <c r="M69" s="19">
        <v>9</v>
      </c>
      <c r="N69" s="3">
        <f t="shared" si="7"/>
        <v>0.3</v>
      </c>
      <c r="O69" s="19">
        <v>2</v>
      </c>
      <c r="P69" s="3">
        <f t="shared" si="8"/>
        <v>6.6666666666666666E-2</v>
      </c>
      <c r="Q69" s="19">
        <v>3</v>
      </c>
      <c r="R69" s="3">
        <f t="shared" si="9"/>
        <v>0.1</v>
      </c>
      <c r="S69" s="19">
        <v>2</v>
      </c>
      <c r="T69" s="3">
        <f t="shared" si="10"/>
        <v>6.6666666666666666E-2</v>
      </c>
      <c r="U69" s="19">
        <v>7</v>
      </c>
      <c r="V69" s="3">
        <f t="shared" si="11"/>
        <v>0.23333333333333334</v>
      </c>
    </row>
    <row r="70" spans="1:22" ht="20.149999999999999" customHeight="1" x14ac:dyDescent="0.35">
      <c r="A70" s="19">
        <v>51</v>
      </c>
      <c r="B70" s="20" t="s">
        <v>95</v>
      </c>
      <c r="C70" s="19">
        <v>72</v>
      </c>
      <c r="D70" s="19">
        <v>33</v>
      </c>
      <c r="E70" s="19">
        <v>35</v>
      </c>
      <c r="F70" s="19">
        <v>3</v>
      </c>
      <c r="G70" s="19">
        <v>0</v>
      </c>
      <c r="H70" s="19">
        <v>1</v>
      </c>
      <c r="I70" s="19">
        <v>0</v>
      </c>
      <c r="J70" s="19">
        <v>72</v>
      </c>
      <c r="K70" s="19">
        <v>15</v>
      </c>
      <c r="L70" s="3">
        <f t="shared" si="6"/>
        <v>0.20833333333333334</v>
      </c>
      <c r="M70" s="19">
        <v>29</v>
      </c>
      <c r="N70" s="3">
        <f t="shared" si="7"/>
        <v>0.40277777777777779</v>
      </c>
      <c r="O70" s="19">
        <v>4</v>
      </c>
      <c r="P70" s="3">
        <f t="shared" si="8"/>
        <v>5.5555555555555552E-2</v>
      </c>
      <c r="Q70" s="19">
        <v>22</v>
      </c>
      <c r="R70" s="3">
        <f t="shared" si="9"/>
        <v>0.30555555555555558</v>
      </c>
      <c r="S70" s="19">
        <v>0</v>
      </c>
      <c r="T70" s="3">
        <f t="shared" si="10"/>
        <v>0</v>
      </c>
      <c r="U70" s="19">
        <v>2</v>
      </c>
      <c r="V70" s="3">
        <f t="shared" si="11"/>
        <v>2.7777777777777776E-2</v>
      </c>
    </row>
    <row r="71" spans="1:22" ht="20.149999999999999" customHeight="1" x14ac:dyDescent="0.35">
      <c r="A71" s="19">
        <v>52</v>
      </c>
      <c r="B71" s="20" t="s">
        <v>96</v>
      </c>
      <c r="C71" s="19">
        <v>232</v>
      </c>
      <c r="D71" s="19">
        <v>129</v>
      </c>
      <c r="E71" s="19">
        <v>47</v>
      </c>
      <c r="F71" s="19">
        <v>9</v>
      </c>
      <c r="G71" s="19">
        <v>0</v>
      </c>
      <c r="H71" s="19">
        <v>0</v>
      </c>
      <c r="I71" s="19">
        <v>5</v>
      </c>
      <c r="J71" s="19">
        <v>190</v>
      </c>
      <c r="K71" s="19">
        <v>99</v>
      </c>
      <c r="L71" s="3">
        <f t="shared" si="6"/>
        <v>0.52105263157894732</v>
      </c>
      <c r="M71" s="19">
        <v>25</v>
      </c>
      <c r="N71" s="3">
        <f t="shared" si="7"/>
        <v>0.13157894736842105</v>
      </c>
      <c r="O71" s="19">
        <v>8</v>
      </c>
      <c r="P71" s="3">
        <f t="shared" si="8"/>
        <v>4.2105263157894736E-2</v>
      </c>
      <c r="Q71" s="19">
        <v>43</v>
      </c>
      <c r="R71" s="3">
        <f t="shared" si="9"/>
        <v>0.22631578947368422</v>
      </c>
      <c r="S71" s="19">
        <v>4</v>
      </c>
      <c r="T71" s="3">
        <f t="shared" si="10"/>
        <v>2.1052631578947368E-2</v>
      </c>
      <c r="U71" s="19">
        <v>11</v>
      </c>
      <c r="V71" s="3">
        <f t="shared" si="11"/>
        <v>5.7894736842105263E-2</v>
      </c>
    </row>
    <row r="72" spans="1:22" ht="20.149999999999999" customHeight="1" x14ac:dyDescent="0.35">
      <c r="A72" s="19">
        <v>53</v>
      </c>
      <c r="B72" s="20" t="s">
        <v>97</v>
      </c>
      <c r="C72" s="19">
        <v>6640</v>
      </c>
      <c r="D72" s="19">
        <v>1524</v>
      </c>
      <c r="E72" s="19">
        <v>5014</v>
      </c>
      <c r="F72" s="19">
        <v>63</v>
      </c>
      <c r="G72" s="19">
        <v>13</v>
      </c>
      <c r="H72" s="19">
        <v>2</v>
      </c>
      <c r="I72" s="19">
        <v>27</v>
      </c>
      <c r="J72" s="19">
        <v>6643</v>
      </c>
      <c r="K72" s="19">
        <v>1071</v>
      </c>
      <c r="L72" s="3">
        <f t="shared" si="6"/>
        <v>0.16122233930453109</v>
      </c>
      <c r="M72" s="19">
        <v>4727</v>
      </c>
      <c r="N72" s="3">
        <f t="shared" si="7"/>
        <v>0.71157609513773901</v>
      </c>
      <c r="O72" s="19">
        <v>214</v>
      </c>
      <c r="P72" s="3">
        <f t="shared" si="8"/>
        <v>3.2214360981484266E-2</v>
      </c>
      <c r="Q72" s="19">
        <v>312</v>
      </c>
      <c r="R72" s="3">
        <f t="shared" si="9"/>
        <v>4.6966731898238745E-2</v>
      </c>
      <c r="S72" s="19">
        <v>88</v>
      </c>
      <c r="T72" s="3">
        <f t="shared" si="10"/>
        <v>1.3247026945657082E-2</v>
      </c>
      <c r="U72" s="19">
        <v>231</v>
      </c>
      <c r="V72" s="3">
        <f t="shared" si="11"/>
        <v>3.4773445732349841E-2</v>
      </c>
    </row>
    <row r="73" spans="1:22" ht="20.149999999999999" customHeight="1" x14ac:dyDescent="0.35">
      <c r="A73" s="19">
        <v>54</v>
      </c>
      <c r="B73" s="20" t="s">
        <v>98</v>
      </c>
      <c r="C73" s="19">
        <v>406</v>
      </c>
      <c r="D73" s="19">
        <v>185</v>
      </c>
      <c r="E73" s="19">
        <v>179</v>
      </c>
      <c r="F73" s="19">
        <v>19</v>
      </c>
      <c r="G73" s="19">
        <v>0</v>
      </c>
      <c r="H73" s="19">
        <v>2</v>
      </c>
      <c r="I73" s="19">
        <v>0</v>
      </c>
      <c r="J73" s="19">
        <v>385</v>
      </c>
      <c r="K73" s="19">
        <v>137</v>
      </c>
      <c r="L73" s="3">
        <f t="shared" si="6"/>
        <v>0.35584415584415585</v>
      </c>
      <c r="M73" s="19">
        <v>103</v>
      </c>
      <c r="N73" s="3">
        <f t="shared" si="7"/>
        <v>0.26753246753246751</v>
      </c>
      <c r="O73" s="19">
        <v>0</v>
      </c>
      <c r="P73" s="3">
        <f t="shared" si="8"/>
        <v>0</v>
      </c>
      <c r="Q73" s="19">
        <v>139</v>
      </c>
      <c r="R73" s="3">
        <f t="shared" si="9"/>
        <v>0.36103896103896105</v>
      </c>
      <c r="S73" s="19">
        <v>5</v>
      </c>
      <c r="T73" s="3">
        <f t="shared" si="10"/>
        <v>1.2987012987012988E-2</v>
      </c>
      <c r="U73" s="19">
        <v>1</v>
      </c>
      <c r="V73" s="3">
        <f t="shared" si="11"/>
        <v>2.5974025974025974E-3</v>
      </c>
    </row>
    <row r="74" spans="1:22" ht="20.149999999999999" customHeight="1" x14ac:dyDescent="0.35">
      <c r="A74" s="19">
        <v>55</v>
      </c>
      <c r="B74" s="20" t="s">
        <v>99</v>
      </c>
      <c r="C74" s="19">
        <v>146</v>
      </c>
      <c r="D74" s="19">
        <v>76</v>
      </c>
      <c r="E74" s="19">
        <v>42</v>
      </c>
      <c r="F74" s="19">
        <v>3</v>
      </c>
      <c r="G74" s="19">
        <v>0</v>
      </c>
      <c r="H74" s="19">
        <v>0</v>
      </c>
      <c r="I74" s="19">
        <v>3</v>
      </c>
      <c r="J74" s="19">
        <v>124</v>
      </c>
      <c r="K74" s="19">
        <v>30</v>
      </c>
      <c r="L74" s="3">
        <f t="shared" si="6"/>
        <v>0.24193548387096775</v>
      </c>
      <c r="M74" s="19">
        <v>46</v>
      </c>
      <c r="N74" s="3">
        <f t="shared" si="7"/>
        <v>0.37096774193548387</v>
      </c>
      <c r="O74" s="19">
        <v>16</v>
      </c>
      <c r="P74" s="3">
        <f t="shared" si="8"/>
        <v>0.12903225806451613</v>
      </c>
      <c r="Q74" s="19">
        <v>20</v>
      </c>
      <c r="R74" s="3">
        <f t="shared" si="9"/>
        <v>0.16129032258064516</v>
      </c>
      <c r="S74" s="19">
        <v>12</v>
      </c>
      <c r="T74" s="3">
        <f t="shared" si="10"/>
        <v>9.6774193548387094E-2</v>
      </c>
      <c r="U74" s="19">
        <v>0</v>
      </c>
      <c r="V74" s="3">
        <f t="shared" si="11"/>
        <v>0</v>
      </c>
    </row>
    <row r="75" spans="1:22" ht="20.149999999999999" customHeight="1" x14ac:dyDescent="0.35">
      <c r="A75" s="19">
        <v>115</v>
      </c>
      <c r="B75" s="20" t="s">
        <v>100</v>
      </c>
      <c r="C75" s="19">
        <v>618</v>
      </c>
      <c r="D75" s="19">
        <v>262</v>
      </c>
      <c r="E75" s="19">
        <v>201</v>
      </c>
      <c r="F75" s="19">
        <v>16</v>
      </c>
      <c r="G75" s="19">
        <v>14</v>
      </c>
      <c r="H75" s="19">
        <v>10</v>
      </c>
      <c r="I75" s="19">
        <v>17</v>
      </c>
      <c r="J75" s="19">
        <v>520</v>
      </c>
      <c r="K75" s="19">
        <v>127</v>
      </c>
      <c r="L75" s="3">
        <f t="shared" si="6"/>
        <v>0.24423076923076922</v>
      </c>
      <c r="M75" s="19">
        <v>223</v>
      </c>
      <c r="N75" s="3">
        <f t="shared" si="7"/>
        <v>0.42884615384615382</v>
      </c>
      <c r="O75" s="19">
        <v>11</v>
      </c>
      <c r="P75" s="3">
        <f t="shared" si="8"/>
        <v>2.1153846153846155E-2</v>
      </c>
      <c r="Q75" s="19">
        <v>109</v>
      </c>
      <c r="R75" s="3">
        <f t="shared" si="9"/>
        <v>0.20961538461538462</v>
      </c>
      <c r="S75" s="19">
        <v>9</v>
      </c>
      <c r="T75" s="3">
        <f t="shared" si="10"/>
        <v>1.7307692307692309E-2</v>
      </c>
      <c r="U75" s="19">
        <v>41</v>
      </c>
      <c r="V75" s="3">
        <f t="shared" si="11"/>
        <v>7.8846153846153844E-2</v>
      </c>
    </row>
    <row r="76" spans="1:22" ht="20.149999999999999" customHeight="1" x14ac:dyDescent="0.35">
      <c r="A76" s="19">
        <v>56</v>
      </c>
      <c r="B76" s="20" t="s">
        <v>101</v>
      </c>
      <c r="C76" s="19">
        <v>163</v>
      </c>
      <c r="D76" s="19">
        <v>45</v>
      </c>
      <c r="E76" s="19">
        <v>84</v>
      </c>
      <c r="F76" s="19">
        <v>3</v>
      </c>
      <c r="G76" s="19">
        <v>0</v>
      </c>
      <c r="H76" s="19">
        <v>0</v>
      </c>
      <c r="I76" s="19">
        <v>2</v>
      </c>
      <c r="J76" s="19">
        <v>134</v>
      </c>
      <c r="K76" s="19">
        <v>42</v>
      </c>
      <c r="L76" s="3">
        <f t="shared" si="6"/>
        <v>0.31343283582089554</v>
      </c>
      <c r="M76" s="19">
        <v>56</v>
      </c>
      <c r="N76" s="3">
        <f t="shared" si="7"/>
        <v>0.41791044776119401</v>
      </c>
      <c r="O76" s="19">
        <v>0</v>
      </c>
      <c r="P76" s="3">
        <f t="shared" si="8"/>
        <v>0</v>
      </c>
      <c r="Q76" s="19">
        <v>33</v>
      </c>
      <c r="R76" s="3">
        <f t="shared" si="9"/>
        <v>0.2462686567164179</v>
      </c>
      <c r="S76" s="19">
        <v>3</v>
      </c>
      <c r="T76" s="3">
        <f t="shared" si="10"/>
        <v>2.2388059701492536E-2</v>
      </c>
      <c r="U76" s="19">
        <v>0</v>
      </c>
      <c r="V76" s="3">
        <f t="shared" si="11"/>
        <v>0</v>
      </c>
    </row>
    <row r="77" spans="1:22" ht="20.149999999999999" customHeight="1" x14ac:dyDescent="0.35">
      <c r="A77" s="19">
        <v>143</v>
      </c>
      <c r="B77" s="20" t="s">
        <v>102</v>
      </c>
      <c r="C77" s="19">
        <v>565</v>
      </c>
      <c r="D77" s="19">
        <v>282</v>
      </c>
      <c r="E77" s="19">
        <v>231</v>
      </c>
      <c r="F77" s="19">
        <v>11</v>
      </c>
      <c r="G77" s="19">
        <v>0</v>
      </c>
      <c r="H77" s="19">
        <v>0</v>
      </c>
      <c r="I77" s="19">
        <v>3</v>
      </c>
      <c r="J77" s="19">
        <v>527</v>
      </c>
      <c r="K77" s="19">
        <v>193</v>
      </c>
      <c r="L77" s="3">
        <f t="shared" si="6"/>
        <v>0.36622390891840606</v>
      </c>
      <c r="M77" s="19">
        <v>123</v>
      </c>
      <c r="N77" s="3">
        <f t="shared" si="7"/>
        <v>0.23339658444022771</v>
      </c>
      <c r="O77" s="19">
        <v>93</v>
      </c>
      <c r="P77" s="3">
        <f t="shared" si="8"/>
        <v>0.17647058823529413</v>
      </c>
      <c r="Q77" s="19">
        <v>96</v>
      </c>
      <c r="R77" s="3">
        <f t="shared" si="9"/>
        <v>0.18216318785578747</v>
      </c>
      <c r="S77" s="19">
        <v>18</v>
      </c>
      <c r="T77" s="3">
        <f t="shared" si="10"/>
        <v>3.4155597722960153E-2</v>
      </c>
      <c r="U77" s="19">
        <v>4</v>
      </c>
      <c r="V77" s="3">
        <f t="shared" si="11"/>
        <v>7.5901328273244783E-3</v>
      </c>
    </row>
    <row r="78" spans="1:22" ht="20.149999999999999" customHeight="1" x14ac:dyDescent="0.35">
      <c r="A78" s="19">
        <v>144</v>
      </c>
      <c r="B78" s="20" t="s">
        <v>103</v>
      </c>
      <c r="C78" s="19">
        <v>266</v>
      </c>
      <c r="D78" s="19">
        <v>148</v>
      </c>
      <c r="E78" s="19">
        <v>108</v>
      </c>
      <c r="F78" s="19">
        <v>4</v>
      </c>
      <c r="G78" s="19">
        <v>1</v>
      </c>
      <c r="H78" s="19">
        <v>0</v>
      </c>
      <c r="I78" s="19">
        <v>1</v>
      </c>
      <c r="J78" s="19">
        <v>262</v>
      </c>
      <c r="K78" s="19">
        <v>79</v>
      </c>
      <c r="L78" s="3">
        <f t="shared" si="6"/>
        <v>0.30152671755725191</v>
      </c>
      <c r="M78" s="19">
        <v>74</v>
      </c>
      <c r="N78" s="3">
        <f t="shared" si="7"/>
        <v>0.28244274809160308</v>
      </c>
      <c r="O78" s="19">
        <v>41</v>
      </c>
      <c r="P78" s="3">
        <f t="shared" si="8"/>
        <v>0.15648854961832062</v>
      </c>
      <c r="Q78" s="19">
        <v>60</v>
      </c>
      <c r="R78" s="3">
        <f t="shared" si="9"/>
        <v>0.22900763358778625</v>
      </c>
      <c r="S78" s="19">
        <v>4</v>
      </c>
      <c r="T78" s="3">
        <f t="shared" si="10"/>
        <v>1.5267175572519083E-2</v>
      </c>
      <c r="U78" s="19">
        <v>4</v>
      </c>
      <c r="V78" s="3">
        <f t="shared" si="11"/>
        <v>1.5267175572519083E-2</v>
      </c>
    </row>
    <row r="79" spans="1:22" ht="20.149999999999999" customHeight="1" x14ac:dyDescent="0.35">
      <c r="A79" s="19">
        <v>116</v>
      </c>
      <c r="B79" s="20" t="s">
        <v>104</v>
      </c>
      <c r="C79" s="19">
        <v>153</v>
      </c>
      <c r="D79" s="19">
        <v>62</v>
      </c>
      <c r="E79" s="19">
        <v>56</v>
      </c>
      <c r="F79" s="19">
        <v>4</v>
      </c>
      <c r="G79" s="19">
        <v>0</v>
      </c>
      <c r="H79" s="19">
        <v>0</v>
      </c>
      <c r="I79" s="19">
        <v>0</v>
      </c>
      <c r="J79" s="19">
        <v>122</v>
      </c>
      <c r="K79" s="19">
        <v>27</v>
      </c>
      <c r="L79" s="3">
        <f t="shared" si="6"/>
        <v>0.22131147540983606</v>
      </c>
      <c r="M79" s="19">
        <v>56</v>
      </c>
      <c r="N79" s="3">
        <f t="shared" si="7"/>
        <v>0.45901639344262296</v>
      </c>
      <c r="O79" s="19">
        <v>7</v>
      </c>
      <c r="P79" s="3">
        <f t="shared" si="8"/>
        <v>5.737704918032787E-2</v>
      </c>
      <c r="Q79" s="19">
        <v>31</v>
      </c>
      <c r="R79" s="3">
        <f t="shared" si="9"/>
        <v>0.25409836065573771</v>
      </c>
      <c r="S79" s="19">
        <v>1</v>
      </c>
      <c r="T79" s="3">
        <f t="shared" si="10"/>
        <v>8.1967213114754103E-3</v>
      </c>
      <c r="U79" s="19">
        <v>0</v>
      </c>
      <c r="V79" s="3">
        <f t="shared" si="11"/>
        <v>0</v>
      </c>
    </row>
    <row r="80" spans="1:22" ht="20.149999999999999" customHeight="1" x14ac:dyDescent="0.35">
      <c r="A80" s="19">
        <v>57</v>
      </c>
      <c r="B80" s="20" t="s">
        <v>105</v>
      </c>
      <c r="C80" s="19">
        <v>75</v>
      </c>
      <c r="D80" s="19">
        <v>45</v>
      </c>
      <c r="E80" s="19">
        <v>20</v>
      </c>
      <c r="F80" s="19">
        <v>1</v>
      </c>
      <c r="G80" s="19">
        <v>0</v>
      </c>
      <c r="H80" s="19">
        <v>0</v>
      </c>
      <c r="I80" s="19">
        <v>0</v>
      </c>
      <c r="J80" s="19">
        <v>66</v>
      </c>
      <c r="K80" s="19">
        <v>23</v>
      </c>
      <c r="L80" s="3">
        <f t="shared" si="6"/>
        <v>0.34848484848484851</v>
      </c>
      <c r="M80" s="19">
        <v>18</v>
      </c>
      <c r="N80" s="3">
        <f t="shared" si="7"/>
        <v>0.27272727272727271</v>
      </c>
      <c r="O80" s="19">
        <v>4</v>
      </c>
      <c r="P80" s="3">
        <f t="shared" si="8"/>
        <v>6.0606060606060608E-2</v>
      </c>
      <c r="Q80" s="19">
        <v>20</v>
      </c>
      <c r="R80" s="3">
        <f t="shared" si="9"/>
        <v>0.30303030303030304</v>
      </c>
      <c r="S80" s="19">
        <v>0</v>
      </c>
      <c r="T80" s="3">
        <f t="shared" si="10"/>
        <v>0</v>
      </c>
      <c r="U80" s="19">
        <v>1</v>
      </c>
      <c r="V80" s="3">
        <f t="shared" si="11"/>
        <v>1.5151515151515152E-2</v>
      </c>
    </row>
    <row r="81" spans="1:22" ht="20.149999999999999" customHeight="1" x14ac:dyDescent="0.35">
      <c r="A81" s="19">
        <v>58</v>
      </c>
      <c r="B81" s="20" t="s">
        <v>106</v>
      </c>
      <c r="C81" s="19">
        <v>337</v>
      </c>
      <c r="D81" s="19">
        <v>175</v>
      </c>
      <c r="E81" s="19">
        <v>87</v>
      </c>
      <c r="F81" s="19">
        <v>11</v>
      </c>
      <c r="G81" s="19">
        <v>3</v>
      </c>
      <c r="H81" s="19">
        <v>2</v>
      </c>
      <c r="I81" s="19">
        <v>0</v>
      </c>
      <c r="J81" s="19">
        <v>278</v>
      </c>
      <c r="K81" s="19">
        <v>81</v>
      </c>
      <c r="L81" s="3">
        <f t="shared" si="6"/>
        <v>0.29136690647482016</v>
      </c>
      <c r="M81" s="19">
        <v>94</v>
      </c>
      <c r="N81" s="3">
        <f t="shared" si="7"/>
        <v>0.33812949640287771</v>
      </c>
      <c r="O81" s="19">
        <v>2</v>
      </c>
      <c r="P81" s="3">
        <f t="shared" si="8"/>
        <v>7.1942446043165471E-3</v>
      </c>
      <c r="Q81" s="19">
        <v>81</v>
      </c>
      <c r="R81" s="3">
        <f t="shared" si="9"/>
        <v>0.29136690647482016</v>
      </c>
      <c r="S81" s="19">
        <v>7</v>
      </c>
      <c r="T81" s="3">
        <f t="shared" si="10"/>
        <v>2.5179856115107913E-2</v>
      </c>
      <c r="U81" s="19">
        <v>13</v>
      </c>
      <c r="V81" s="3">
        <f t="shared" si="11"/>
        <v>4.6762589928057555E-2</v>
      </c>
    </row>
    <row r="82" spans="1:22" ht="20.149999999999999" customHeight="1" x14ac:dyDescent="0.35">
      <c r="A82" s="19">
        <v>59</v>
      </c>
      <c r="B82" s="20" t="s">
        <v>107</v>
      </c>
      <c r="C82" s="19">
        <v>81</v>
      </c>
      <c r="D82" s="19">
        <v>51</v>
      </c>
      <c r="E82" s="19">
        <v>26</v>
      </c>
      <c r="F82" s="19">
        <v>4</v>
      </c>
      <c r="G82" s="19">
        <v>0</v>
      </c>
      <c r="H82" s="19">
        <v>0</v>
      </c>
      <c r="I82" s="19">
        <v>0</v>
      </c>
      <c r="J82" s="19">
        <v>81</v>
      </c>
      <c r="K82" s="19">
        <v>19</v>
      </c>
      <c r="L82" s="3">
        <f t="shared" si="6"/>
        <v>0.23456790123456789</v>
      </c>
      <c r="M82" s="19">
        <v>24</v>
      </c>
      <c r="N82" s="3">
        <f t="shared" si="7"/>
        <v>0.29629629629629628</v>
      </c>
      <c r="O82" s="19">
        <v>4</v>
      </c>
      <c r="P82" s="3">
        <f t="shared" si="8"/>
        <v>4.9382716049382713E-2</v>
      </c>
      <c r="Q82" s="19">
        <v>28</v>
      </c>
      <c r="R82" s="3">
        <f t="shared" si="9"/>
        <v>0.34567901234567899</v>
      </c>
      <c r="S82" s="19">
        <v>6</v>
      </c>
      <c r="T82" s="3">
        <f t="shared" si="10"/>
        <v>7.407407407407407E-2</v>
      </c>
      <c r="U82" s="19">
        <v>0</v>
      </c>
      <c r="V82" s="3">
        <f t="shared" si="11"/>
        <v>0</v>
      </c>
    </row>
    <row r="83" spans="1:22" ht="20.149999999999999" customHeight="1" x14ac:dyDescent="0.35">
      <c r="A83" s="19">
        <v>60</v>
      </c>
      <c r="B83" s="20" t="s">
        <v>108</v>
      </c>
      <c r="C83" s="19">
        <v>739</v>
      </c>
      <c r="D83" s="19">
        <v>262</v>
      </c>
      <c r="E83" s="19">
        <v>423</v>
      </c>
      <c r="F83" s="19">
        <v>9</v>
      </c>
      <c r="G83" s="19">
        <v>0</v>
      </c>
      <c r="H83" s="19">
        <v>0</v>
      </c>
      <c r="I83" s="19">
        <v>3</v>
      </c>
      <c r="J83" s="19">
        <v>697</v>
      </c>
      <c r="K83" s="19">
        <v>209</v>
      </c>
      <c r="L83" s="3">
        <f t="shared" si="6"/>
        <v>0.29985652797704448</v>
      </c>
      <c r="M83" s="19">
        <v>374</v>
      </c>
      <c r="N83" s="3">
        <f t="shared" si="7"/>
        <v>0.53658536585365857</v>
      </c>
      <c r="O83" s="19">
        <v>12</v>
      </c>
      <c r="P83" s="3">
        <f t="shared" si="8"/>
        <v>1.721664275466284E-2</v>
      </c>
      <c r="Q83" s="19">
        <v>84</v>
      </c>
      <c r="R83" s="3">
        <f t="shared" si="9"/>
        <v>0.12051649928263988</v>
      </c>
      <c r="S83" s="19">
        <v>2</v>
      </c>
      <c r="T83" s="3">
        <f t="shared" si="10"/>
        <v>2.8694404591104736E-3</v>
      </c>
      <c r="U83" s="19">
        <v>16</v>
      </c>
      <c r="V83" s="3">
        <f t="shared" si="11"/>
        <v>2.2955523672883789E-2</v>
      </c>
    </row>
    <row r="84" spans="1:22" ht="20.149999999999999" customHeight="1" x14ac:dyDescent="0.35">
      <c r="A84" s="19">
        <v>62</v>
      </c>
      <c r="B84" s="20" t="s">
        <v>109</v>
      </c>
      <c r="C84" s="19">
        <v>144</v>
      </c>
      <c r="D84" s="19">
        <v>54</v>
      </c>
      <c r="E84" s="19">
        <v>50</v>
      </c>
      <c r="F84" s="19">
        <v>5</v>
      </c>
      <c r="G84" s="19">
        <v>0</v>
      </c>
      <c r="H84" s="19">
        <v>0</v>
      </c>
      <c r="I84" s="19">
        <v>3</v>
      </c>
      <c r="J84" s="19">
        <v>112</v>
      </c>
      <c r="K84" s="19">
        <v>25</v>
      </c>
      <c r="L84" s="3">
        <f t="shared" si="6"/>
        <v>0.22321428571428573</v>
      </c>
      <c r="M84" s="19">
        <v>38</v>
      </c>
      <c r="N84" s="3">
        <f t="shared" si="7"/>
        <v>0.3392857142857143</v>
      </c>
      <c r="O84" s="19">
        <v>9</v>
      </c>
      <c r="P84" s="3">
        <f t="shared" si="8"/>
        <v>8.0357142857142863E-2</v>
      </c>
      <c r="Q84" s="19">
        <v>38</v>
      </c>
      <c r="R84" s="3">
        <f t="shared" si="9"/>
        <v>0.3392857142857143</v>
      </c>
      <c r="S84" s="19">
        <v>2</v>
      </c>
      <c r="T84" s="3">
        <f t="shared" si="10"/>
        <v>1.7857142857142856E-2</v>
      </c>
      <c r="U84" s="19">
        <v>0</v>
      </c>
      <c r="V84" s="3">
        <f t="shared" si="11"/>
        <v>0</v>
      </c>
    </row>
    <row r="85" spans="1:22" ht="20.149999999999999" customHeight="1" x14ac:dyDescent="0.35">
      <c r="A85" s="19">
        <v>63</v>
      </c>
      <c r="B85" s="20" t="s">
        <v>110</v>
      </c>
      <c r="C85" s="19">
        <v>297</v>
      </c>
      <c r="D85" s="19">
        <v>139</v>
      </c>
      <c r="E85" s="19">
        <v>137</v>
      </c>
      <c r="F85" s="19">
        <v>1</v>
      </c>
      <c r="G85" s="19">
        <v>0</v>
      </c>
      <c r="H85" s="19">
        <v>0</v>
      </c>
      <c r="I85" s="19">
        <v>3</v>
      </c>
      <c r="J85" s="19">
        <v>280</v>
      </c>
      <c r="K85" s="19">
        <v>78</v>
      </c>
      <c r="L85" s="3">
        <f t="shared" si="6"/>
        <v>0.27857142857142858</v>
      </c>
      <c r="M85" s="19">
        <v>99</v>
      </c>
      <c r="N85" s="3">
        <f t="shared" si="7"/>
        <v>0.35357142857142859</v>
      </c>
      <c r="O85" s="19">
        <v>24</v>
      </c>
      <c r="P85" s="3">
        <f t="shared" si="8"/>
        <v>8.5714285714285715E-2</v>
      </c>
      <c r="Q85" s="19">
        <v>63</v>
      </c>
      <c r="R85" s="3">
        <f t="shared" si="9"/>
        <v>0.22500000000000001</v>
      </c>
      <c r="S85" s="19">
        <v>10</v>
      </c>
      <c r="T85" s="3">
        <f t="shared" si="10"/>
        <v>3.5714285714285712E-2</v>
      </c>
      <c r="U85" s="19">
        <v>6</v>
      </c>
      <c r="V85" s="3">
        <f t="shared" si="11"/>
        <v>2.1428571428571429E-2</v>
      </c>
    </row>
    <row r="86" spans="1:22" ht="20.149999999999999" customHeight="1" x14ac:dyDescent="0.35">
      <c r="A86" s="19">
        <v>117</v>
      </c>
      <c r="B86" s="20" t="s">
        <v>111</v>
      </c>
      <c r="C86" s="19">
        <v>2253</v>
      </c>
      <c r="D86" s="19">
        <v>814</v>
      </c>
      <c r="E86" s="19">
        <v>780</v>
      </c>
      <c r="F86" s="19">
        <v>58</v>
      </c>
      <c r="G86" s="19">
        <v>0</v>
      </c>
      <c r="H86" s="19">
        <v>1</v>
      </c>
      <c r="I86" s="19">
        <v>23</v>
      </c>
      <c r="J86" s="19">
        <v>1676</v>
      </c>
      <c r="K86" s="19">
        <v>252</v>
      </c>
      <c r="L86" s="3">
        <f t="shared" si="6"/>
        <v>0.15035799522673032</v>
      </c>
      <c r="M86" s="19">
        <v>581</v>
      </c>
      <c r="N86" s="3">
        <f t="shared" si="7"/>
        <v>0.34665871121718378</v>
      </c>
      <c r="O86" s="19">
        <v>242</v>
      </c>
      <c r="P86" s="3">
        <f t="shared" si="8"/>
        <v>0.14439140811455847</v>
      </c>
      <c r="Q86" s="19">
        <v>361</v>
      </c>
      <c r="R86" s="3">
        <f t="shared" si="9"/>
        <v>0.21539379474940334</v>
      </c>
      <c r="S86" s="19">
        <v>97</v>
      </c>
      <c r="T86" s="3">
        <f t="shared" si="10"/>
        <v>5.7875894988066827E-2</v>
      </c>
      <c r="U86" s="19">
        <v>143</v>
      </c>
      <c r="V86" s="3">
        <f t="shared" si="11"/>
        <v>8.5322195704057274E-2</v>
      </c>
    </row>
    <row r="87" spans="1:22" ht="20.149999999999999" customHeight="1" x14ac:dyDescent="0.35">
      <c r="A87" s="19">
        <v>118</v>
      </c>
      <c r="B87" s="20" t="s">
        <v>112</v>
      </c>
      <c r="C87" s="19">
        <v>2291</v>
      </c>
      <c r="D87" s="19">
        <v>902</v>
      </c>
      <c r="E87" s="19">
        <v>579</v>
      </c>
      <c r="F87" s="19">
        <v>37</v>
      </c>
      <c r="G87" s="19">
        <v>3</v>
      </c>
      <c r="H87" s="19">
        <v>14</v>
      </c>
      <c r="I87" s="19">
        <v>23</v>
      </c>
      <c r="J87" s="19">
        <v>1558</v>
      </c>
      <c r="K87" s="19">
        <v>276</v>
      </c>
      <c r="L87" s="3">
        <f t="shared" si="6"/>
        <v>0.17715019255455713</v>
      </c>
      <c r="M87" s="19">
        <v>733</v>
      </c>
      <c r="N87" s="3">
        <f t="shared" si="7"/>
        <v>0.47047496790757382</v>
      </c>
      <c r="O87" s="19">
        <v>212</v>
      </c>
      <c r="P87" s="3">
        <f t="shared" si="8"/>
        <v>0.13607188703465983</v>
      </c>
      <c r="Q87" s="19">
        <v>270</v>
      </c>
      <c r="R87" s="3">
        <f t="shared" si="9"/>
        <v>0.17329910141206675</v>
      </c>
      <c r="S87" s="19">
        <v>62</v>
      </c>
      <c r="T87" s="3">
        <f t="shared" si="10"/>
        <v>3.9794608472400517E-2</v>
      </c>
      <c r="U87" s="19">
        <v>5</v>
      </c>
      <c r="V87" s="3">
        <f t="shared" si="11"/>
        <v>3.2092426187419771E-3</v>
      </c>
    </row>
    <row r="88" spans="1:22" ht="20.149999999999999" customHeight="1" x14ac:dyDescent="0.35">
      <c r="A88" s="19">
        <v>65</v>
      </c>
      <c r="B88" s="20" t="s">
        <v>113</v>
      </c>
      <c r="C88" s="19">
        <v>123</v>
      </c>
      <c r="D88" s="19">
        <v>61</v>
      </c>
      <c r="E88" s="19">
        <v>36</v>
      </c>
      <c r="F88" s="19">
        <v>2</v>
      </c>
      <c r="G88" s="19">
        <v>0</v>
      </c>
      <c r="H88" s="19">
        <v>0</v>
      </c>
      <c r="I88" s="19">
        <v>1</v>
      </c>
      <c r="J88" s="19">
        <v>100</v>
      </c>
      <c r="K88" s="19">
        <v>19</v>
      </c>
      <c r="L88" s="3">
        <f t="shared" si="6"/>
        <v>0.19</v>
      </c>
      <c r="M88" s="19">
        <v>36</v>
      </c>
      <c r="N88" s="3">
        <f t="shared" si="7"/>
        <v>0.36</v>
      </c>
      <c r="O88" s="19">
        <v>22</v>
      </c>
      <c r="P88" s="3">
        <f t="shared" si="8"/>
        <v>0.22</v>
      </c>
      <c r="Q88" s="19">
        <v>18</v>
      </c>
      <c r="R88" s="3">
        <f t="shared" si="9"/>
        <v>0.18</v>
      </c>
      <c r="S88" s="19">
        <v>3</v>
      </c>
      <c r="T88" s="3">
        <f t="shared" si="10"/>
        <v>0.03</v>
      </c>
      <c r="U88" s="19">
        <v>2</v>
      </c>
      <c r="V88" s="3">
        <f t="shared" si="11"/>
        <v>0.02</v>
      </c>
    </row>
    <row r="89" spans="1:22" ht="20.149999999999999" customHeight="1" x14ac:dyDescent="0.35">
      <c r="A89" s="19">
        <v>66</v>
      </c>
      <c r="B89" s="20" t="s">
        <v>114</v>
      </c>
      <c r="C89" s="19">
        <v>103</v>
      </c>
      <c r="D89" s="19">
        <v>47</v>
      </c>
      <c r="E89" s="19">
        <v>42</v>
      </c>
      <c r="F89" s="19">
        <v>0</v>
      </c>
      <c r="G89" s="19">
        <v>0</v>
      </c>
      <c r="H89" s="19">
        <v>0</v>
      </c>
      <c r="I89" s="19">
        <v>0</v>
      </c>
      <c r="J89" s="19">
        <v>89</v>
      </c>
      <c r="K89" s="19">
        <v>21</v>
      </c>
      <c r="L89" s="3">
        <f t="shared" si="6"/>
        <v>0.23595505617977527</v>
      </c>
      <c r="M89" s="19">
        <v>32</v>
      </c>
      <c r="N89" s="3">
        <f t="shared" si="7"/>
        <v>0.3595505617977528</v>
      </c>
      <c r="O89" s="19">
        <v>5</v>
      </c>
      <c r="P89" s="3">
        <f t="shared" si="8"/>
        <v>5.6179775280898875E-2</v>
      </c>
      <c r="Q89" s="19">
        <v>25</v>
      </c>
      <c r="R89" s="3">
        <f t="shared" si="9"/>
        <v>0.2808988764044944</v>
      </c>
      <c r="S89" s="19">
        <v>6</v>
      </c>
      <c r="T89" s="3">
        <f t="shared" si="10"/>
        <v>6.741573033707865E-2</v>
      </c>
      <c r="U89" s="19">
        <v>0</v>
      </c>
      <c r="V89" s="3">
        <f t="shared" si="11"/>
        <v>0</v>
      </c>
    </row>
    <row r="90" spans="1:22" ht="20.149999999999999" customHeight="1" x14ac:dyDescent="0.35">
      <c r="A90" s="19">
        <v>119</v>
      </c>
      <c r="B90" s="20" t="s">
        <v>115</v>
      </c>
      <c r="C90" s="19">
        <v>55</v>
      </c>
      <c r="D90" s="19">
        <v>23</v>
      </c>
      <c r="E90" s="19">
        <v>28</v>
      </c>
      <c r="F90" s="19">
        <v>1</v>
      </c>
      <c r="G90" s="19">
        <v>0</v>
      </c>
      <c r="H90" s="19">
        <v>0</v>
      </c>
      <c r="I90" s="19">
        <v>0</v>
      </c>
      <c r="J90" s="19">
        <v>52</v>
      </c>
      <c r="K90" s="19">
        <v>24</v>
      </c>
      <c r="L90" s="3">
        <f t="shared" si="6"/>
        <v>0.46153846153846156</v>
      </c>
      <c r="M90" s="19">
        <v>24</v>
      </c>
      <c r="N90" s="3">
        <f t="shared" si="7"/>
        <v>0.46153846153846156</v>
      </c>
      <c r="O90" s="19">
        <v>0</v>
      </c>
      <c r="P90" s="3">
        <f t="shared" si="8"/>
        <v>0</v>
      </c>
      <c r="Q90" s="19">
        <v>1</v>
      </c>
      <c r="R90" s="3">
        <f t="shared" si="9"/>
        <v>1.9230769230769232E-2</v>
      </c>
      <c r="S90" s="19">
        <v>3</v>
      </c>
      <c r="T90" s="3">
        <f t="shared" si="10"/>
        <v>5.7692307692307696E-2</v>
      </c>
      <c r="U90" s="19">
        <v>0</v>
      </c>
      <c r="V90" s="3">
        <f t="shared" si="11"/>
        <v>0</v>
      </c>
    </row>
    <row r="91" spans="1:22" ht="20.149999999999999" customHeight="1" x14ac:dyDescent="0.35">
      <c r="A91" s="19">
        <v>67</v>
      </c>
      <c r="B91" s="20" t="s">
        <v>116</v>
      </c>
      <c r="C91" s="19">
        <v>162</v>
      </c>
      <c r="D91" s="19">
        <v>64</v>
      </c>
      <c r="E91" s="19">
        <v>57</v>
      </c>
      <c r="F91" s="19">
        <v>1</v>
      </c>
      <c r="G91" s="19">
        <v>0</v>
      </c>
      <c r="H91" s="19">
        <v>0</v>
      </c>
      <c r="I91" s="19">
        <v>0</v>
      </c>
      <c r="J91" s="19">
        <v>122</v>
      </c>
      <c r="K91" s="19">
        <v>43</v>
      </c>
      <c r="L91" s="3">
        <f t="shared" si="6"/>
        <v>0.35245901639344263</v>
      </c>
      <c r="M91" s="19">
        <v>45</v>
      </c>
      <c r="N91" s="3">
        <f t="shared" si="7"/>
        <v>0.36885245901639346</v>
      </c>
      <c r="O91" s="19">
        <v>12</v>
      </c>
      <c r="P91" s="3">
        <f t="shared" si="8"/>
        <v>9.8360655737704916E-2</v>
      </c>
      <c r="Q91" s="19">
        <v>16</v>
      </c>
      <c r="R91" s="3">
        <f t="shared" si="9"/>
        <v>0.13114754098360656</v>
      </c>
      <c r="S91" s="19">
        <v>5</v>
      </c>
      <c r="T91" s="3">
        <f t="shared" si="10"/>
        <v>4.0983606557377046E-2</v>
      </c>
      <c r="U91" s="19">
        <v>1</v>
      </c>
      <c r="V91" s="3">
        <f t="shared" si="11"/>
        <v>8.1967213114754103E-3</v>
      </c>
    </row>
    <row r="92" spans="1:22" ht="20.149999999999999" customHeight="1" x14ac:dyDescent="0.35">
      <c r="A92" s="19">
        <v>68</v>
      </c>
      <c r="B92" s="20" t="s">
        <v>117</v>
      </c>
      <c r="C92" s="19">
        <v>393</v>
      </c>
      <c r="D92" s="19">
        <v>146</v>
      </c>
      <c r="E92" s="19">
        <v>159</v>
      </c>
      <c r="F92" s="19">
        <v>17</v>
      </c>
      <c r="G92" s="19">
        <v>0</v>
      </c>
      <c r="H92" s="19">
        <v>2</v>
      </c>
      <c r="I92" s="19">
        <v>4</v>
      </c>
      <c r="J92" s="19">
        <v>328</v>
      </c>
      <c r="K92" s="19">
        <v>85</v>
      </c>
      <c r="L92" s="3">
        <f t="shared" si="6"/>
        <v>0.25914634146341464</v>
      </c>
      <c r="M92" s="19">
        <v>105</v>
      </c>
      <c r="N92" s="3">
        <f t="shared" si="7"/>
        <v>0.3201219512195122</v>
      </c>
      <c r="O92" s="19">
        <v>37</v>
      </c>
      <c r="P92" s="3">
        <f t="shared" si="8"/>
        <v>0.11280487804878049</v>
      </c>
      <c r="Q92" s="19">
        <v>87</v>
      </c>
      <c r="R92" s="3">
        <f t="shared" si="9"/>
        <v>0.2652439024390244</v>
      </c>
      <c r="S92" s="19">
        <v>14</v>
      </c>
      <c r="T92" s="3">
        <f t="shared" si="10"/>
        <v>4.2682926829268296E-2</v>
      </c>
      <c r="U92" s="19">
        <v>0</v>
      </c>
      <c r="V92" s="3">
        <f t="shared" si="11"/>
        <v>0</v>
      </c>
    </row>
    <row r="93" spans="1:22" ht="20.149999999999999" customHeight="1" x14ac:dyDescent="0.35">
      <c r="A93" s="19">
        <v>69</v>
      </c>
      <c r="B93" s="20" t="s">
        <v>118</v>
      </c>
      <c r="C93" s="19">
        <v>280</v>
      </c>
      <c r="D93" s="19">
        <v>156</v>
      </c>
      <c r="E93" s="19">
        <v>101</v>
      </c>
      <c r="F93" s="19">
        <v>11</v>
      </c>
      <c r="G93" s="19">
        <v>0</v>
      </c>
      <c r="H93" s="19">
        <v>0</v>
      </c>
      <c r="I93" s="19">
        <v>1</v>
      </c>
      <c r="J93" s="19">
        <v>269</v>
      </c>
      <c r="K93" s="19">
        <v>48</v>
      </c>
      <c r="L93" s="3">
        <f t="shared" si="6"/>
        <v>0.17843866171003717</v>
      </c>
      <c r="M93" s="19">
        <v>42</v>
      </c>
      <c r="N93" s="3">
        <f t="shared" si="7"/>
        <v>0.15613382899628253</v>
      </c>
      <c r="O93" s="19">
        <v>18</v>
      </c>
      <c r="P93" s="3">
        <f t="shared" si="8"/>
        <v>6.6914498141263934E-2</v>
      </c>
      <c r="Q93" s="19">
        <v>114</v>
      </c>
      <c r="R93" s="3">
        <f t="shared" si="9"/>
        <v>0.42379182156133827</v>
      </c>
      <c r="S93" s="19">
        <v>12</v>
      </c>
      <c r="T93" s="3">
        <f t="shared" si="10"/>
        <v>4.4609665427509292E-2</v>
      </c>
      <c r="U93" s="19">
        <v>35</v>
      </c>
      <c r="V93" s="3">
        <f t="shared" si="11"/>
        <v>0.13011152416356878</v>
      </c>
    </row>
    <row r="94" spans="1:22" ht="20.149999999999999" customHeight="1" x14ac:dyDescent="0.35">
      <c r="A94" s="19">
        <v>70</v>
      </c>
      <c r="B94" s="20" t="s">
        <v>119</v>
      </c>
      <c r="C94" s="19">
        <v>192</v>
      </c>
      <c r="D94" s="19">
        <v>107</v>
      </c>
      <c r="E94" s="19">
        <v>66</v>
      </c>
      <c r="F94" s="19">
        <v>10</v>
      </c>
      <c r="G94" s="19">
        <v>0</v>
      </c>
      <c r="H94" s="19">
        <v>3</v>
      </c>
      <c r="I94" s="19">
        <v>0</v>
      </c>
      <c r="J94" s="19">
        <v>186</v>
      </c>
      <c r="K94" s="19">
        <v>78</v>
      </c>
      <c r="L94" s="3">
        <f t="shared" si="6"/>
        <v>0.41935483870967744</v>
      </c>
      <c r="M94" s="19">
        <v>48</v>
      </c>
      <c r="N94" s="3">
        <f t="shared" si="7"/>
        <v>0.25806451612903225</v>
      </c>
      <c r="O94" s="19">
        <v>12</v>
      </c>
      <c r="P94" s="3">
        <f t="shared" si="8"/>
        <v>6.4516129032258063E-2</v>
      </c>
      <c r="Q94" s="19">
        <v>39</v>
      </c>
      <c r="R94" s="3">
        <f t="shared" si="9"/>
        <v>0.20967741935483872</v>
      </c>
      <c r="S94" s="19">
        <v>4</v>
      </c>
      <c r="T94" s="3">
        <f t="shared" si="10"/>
        <v>2.1505376344086023E-2</v>
      </c>
      <c r="U94" s="19">
        <v>5</v>
      </c>
      <c r="V94" s="3">
        <f t="shared" si="11"/>
        <v>2.6881720430107527E-2</v>
      </c>
    </row>
    <row r="95" spans="1:22" ht="20.149999999999999" customHeight="1" x14ac:dyDescent="0.35">
      <c r="A95" s="19">
        <v>120</v>
      </c>
      <c r="B95" s="20" t="s">
        <v>120</v>
      </c>
      <c r="C95" s="19">
        <v>272</v>
      </c>
      <c r="D95" s="19">
        <v>148</v>
      </c>
      <c r="E95" s="19">
        <v>85</v>
      </c>
      <c r="F95" s="19">
        <v>17</v>
      </c>
      <c r="G95" s="19">
        <v>0</v>
      </c>
      <c r="H95" s="19">
        <v>1</v>
      </c>
      <c r="I95" s="19">
        <v>0</v>
      </c>
      <c r="J95" s="19">
        <v>251</v>
      </c>
      <c r="K95" s="19">
        <v>6</v>
      </c>
      <c r="L95" s="3">
        <f t="shared" si="6"/>
        <v>2.3904382470119521E-2</v>
      </c>
      <c r="M95" s="19">
        <v>87</v>
      </c>
      <c r="N95" s="3">
        <f t="shared" si="7"/>
        <v>0.34661354581673309</v>
      </c>
      <c r="O95" s="19">
        <v>8</v>
      </c>
      <c r="P95" s="3">
        <f t="shared" si="8"/>
        <v>3.1872509960159362E-2</v>
      </c>
      <c r="Q95" s="19">
        <v>146</v>
      </c>
      <c r="R95" s="3">
        <f t="shared" si="9"/>
        <v>0.58167330677290841</v>
      </c>
      <c r="S95" s="19">
        <v>1</v>
      </c>
      <c r="T95" s="3">
        <f t="shared" si="10"/>
        <v>3.9840637450199202E-3</v>
      </c>
      <c r="U95" s="19">
        <v>3</v>
      </c>
      <c r="V95" s="3">
        <f t="shared" si="11"/>
        <v>1.1952191235059761E-2</v>
      </c>
    </row>
    <row r="96" spans="1:22" ht="20.149999999999999" customHeight="1" x14ac:dyDescent="0.35">
      <c r="A96" s="19">
        <v>71</v>
      </c>
      <c r="B96" s="20" t="s">
        <v>121</v>
      </c>
      <c r="C96" s="19">
        <v>726</v>
      </c>
      <c r="D96" s="19">
        <v>312</v>
      </c>
      <c r="E96" s="19">
        <v>292</v>
      </c>
      <c r="F96" s="19">
        <v>25</v>
      </c>
      <c r="G96" s="19">
        <v>0</v>
      </c>
      <c r="H96" s="19">
        <v>0</v>
      </c>
      <c r="I96" s="19">
        <v>1</v>
      </c>
      <c r="J96" s="19">
        <v>630</v>
      </c>
      <c r="K96" s="19">
        <v>230</v>
      </c>
      <c r="L96" s="3">
        <f t="shared" si="6"/>
        <v>0.36507936507936506</v>
      </c>
      <c r="M96" s="19">
        <v>240</v>
      </c>
      <c r="N96" s="3">
        <f t="shared" si="7"/>
        <v>0.38095238095238093</v>
      </c>
      <c r="O96" s="19">
        <v>11</v>
      </c>
      <c r="P96" s="3">
        <f t="shared" si="8"/>
        <v>1.7460317460317461E-2</v>
      </c>
      <c r="Q96" s="19">
        <v>130</v>
      </c>
      <c r="R96" s="3">
        <f t="shared" si="9"/>
        <v>0.20634920634920634</v>
      </c>
      <c r="S96" s="19">
        <v>13</v>
      </c>
      <c r="T96" s="3">
        <f t="shared" si="10"/>
        <v>2.0634920634920634E-2</v>
      </c>
      <c r="U96" s="19">
        <v>6</v>
      </c>
      <c r="V96" s="3">
        <f t="shared" si="11"/>
        <v>9.5238095238095247E-3</v>
      </c>
    </row>
    <row r="97" spans="1:22" ht="20.149999999999999" customHeight="1" x14ac:dyDescent="0.35">
      <c r="A97" s="19">
        <v>142</v>
      </c>
      <c r="B97" s="20" t="s">
        <v>122</v>
      </c>
      <c r="C97" s="19">
        <v>177</v>
      </c>
      <c r="D97" s="19">
        <v>54</v>
      </c>
      <c r="E97" s="19">
        <v>97</v>
      </c>
      <c r="F97" s="19">
        <v>1</v>
      </c>
      <c r="G97" s="19">
        <v>0</v>
      </c>
      <c r="H97" s="19">
        <v>0</v>
      </c>
      <c r="I97" s="19">
        <v>6</v>
      </c>
      <c r="J97" s="19">
        <v>158</v>
      </c>
      <c r="K97" s="19">
        <v>26</v>
      </c>
      <c r="L97" s="3">
        <f t="shared" si="6"/>
        <v>0.16455696202531644</v>
      </c>
      <c r="M97" s="19">
        <v>85</v>
      </c>
      <c r="N97" s="3">
        <f t="shared" si="7"/>
        <v>0.53797468354430378</v>
      </c>
      <c r="O97" s="19">
        <v>17</v>
      </c>
      <c r="P97" s="3">
        <f t="shared" si="8"/>
        <v>0.10759493670886076</v>
      </c>
      <c r="Q97" s="19">
        <v>24</v>
      </c>
      <c r="R97" s="3">
        <f t="shared" si="9"/>
        <v>0.15189873417721519</v>
      </c>
      <c r="S97" s="19">
        <v>6</v>
      </c>
      <c r="T97" s="3">
        <f t="shared" si="10"/>
        <v>3.7974683544303799E-2</v>
      </c>
      <c r="U97" s="19">
        <v>0</v>
      </c>
      <c r="V97" s="3">
        <f t="shared" si="11"/>
        <v>0</v>
      </c>
    </row>
    <row r="98" spans="1:22" ht="20.149999999999999" customHeight="1" x14ac:dyDescent="0.35">
      <c r="A98" s="19">
        <v>121</v>
      </c>
      <c r="B98" s="20" t="s">
        <v>123</v>
      </c>
      <c r="C98" s="19">
        <v>1030</v>
      </c>
      <c r="D98" s="19">
        <v>482</v>
      </c>
      <c r="E98" s="19">
        <v>302</v>
      </c>
      <c r="F98" s="19">
        <v>11</v>
      </c>
      <c r="G98" s="19">
        <v>0</v>
      </c>
      <c r="H98" s="19">
        <v>9</v>
      </c>
      <c r="I98" s="19">
        <v>12</v>
      </c>
      <c r="J98" s="19">
        <v>816</v>
      </c>
      <c r="K98" s="19">
        <v>166</v>
      </c>
      <c r="L98" s="3">
        <f t="shared" si="6"/>
        <v>0.20343137254901961</v>
      </c>
      <c r="M98" s="19">
        <v>304</v>
      </c>
      <c r="N98" s="3">
        <f t="shared" si="7"/>
        <v>0.37254901960784315</v>
      </c>
      <c r="O98" s="19">
        <v>107</v>
      </c>
      <c r="P98" s="3">
        <f t="shared" si="8"/>
        <v>0.13112745098039216</v>
      </c>
      <c r="Q98" s="19">
        <v>180</v>
      </c>
      <c r="R98" s="3">
        <f t="shared" si="9"/>
        <v>0.22058823529411764</v>
      </c>
      <c r="S98" s="19">
        <v>44</v>
      </c>
      <c r="T98" s="3">
        <f t="shared" si="10"/>
        <v>5.3921568627450983E-2</v>
      </c>
      <c r="U98" s="19">
        <v>15</v>
      </c>
      <c r="V98" s="3">
        <f t="shared" si="11"/>
        <v>1.8382352941176471E-2</v>
      </c>
    </row>
    <row r="99" spans="1:22" ht="20.149999999999999" customHeight="1" x14ac:dyDescent="0.35">
      <c r="A99" s="19">
        <v>72</v>
      </c>
      <c r="B99" s="20" t="s">
        <v>124</v>
      </c>
      <c r="C99" s="19">
        <v>387</v>
      </c>
      <c r="D99" s="19">
        <v>154</v>
      </c>
      <c r="E99" s="19">
        <v>193</v>
      </c>
      <c r="F99" s="19">
        <v>9</v>
      </c>
      <c r="G99" s="19">
        <v>0</v>
      </c>
      <c r="H99" s="19">
        <v>10</v>
      </c>
      <c r="I99" s="19">
        <v>0</v>
      </c>
      <c r="J99" s="19">
        <v>366</v>
      </c>
      <c r="K99" s="19">
        <v>125</v>
      </c>
      <c r="L99" s="3">
        <f t="shared" si="6"/>
        <v>0.34153005464480873</v>
      </c>
      <c r="M99" s="19">
        <v>152</v>
      </c>
      <c r="N99" s="3">
        <f t="shared" si="7"/>
        <v>0.41530054644808745</v>
      </c>
      <c r="O99" s="19">
        <v>7</v>
      </c>
      <c r="P99" s="3">
        <f t="shared" si="8"/>
        <v>1.912568306010929E-2</v>
      </c>
      <c r="Q99" s="19">
        <v>68</v>
      </c>
      <c r="R99" s="3">
        <f t="shared" si="9"/>
        <v>0.18579234972677597</v>
      </c>
      <c r="S99" s="19">
        <v>14</v>
      </c>
      <c r="T99" s="3">
        <f t="shared" si="10"/>
        <v>3.825136612021858E-2</v>
      </c>
      <c r="U99" s="19">
        <v>0</v>
      </c>
      <c r="V99" s="3">
        <f t="shared" si="11"/>
        <v>0</v>
      </c>
    </row>
    <row r="100" spans="1:22" ht="20.149999999999999" customHeight="1" x14ac:dyDescent="0.35">
      <c r="A100" s="19">
        <v>73</v>
      </c>
      <c r="B100" s="20" t="s">
        <v>125</v>
      </c>
      <c r="C100" s="19">
        <v>147</v>
      </c>
      <c r="D100" s="19">
        <v>72</v>
      </c>
      <c r="E100" s="19">
        <v>44</v>
      </c>
      <c r="F100" s="19">
        <v>5</v>
      </c>
      <c r="G100" s="19">
        <v>0</v>
      </c>
      <c r="H100" s="19">
        <v>3</v>
      </c>
      <c r="I100" s="19">
        <v>5</v>
      </c>
      <c r="J100" s="19">
        <v>129</v>
      </c>
      <c r="K100" s="19">
        <v>23</v>
      </c>
      <c r="L100" s="3">
        <f t="shared" si="6"/>
        <v>0.17829457364341086</v>
      </c>
      <c r="M100" s="19">
        <v>61</v>
      </c>
      <c r="N100" s="3">
        <f t="shared" si="7"/>
        <v>0.47286821705426357</v>
      </c>
      <c r="O100" s="19">
        <v>12</v>
      </c>
      <c r="P100" s="3">
        <f t="shared" si="8"/>
        <v>9.3023255813953487E-2</v>
      </c>
      <c r="Q100" s="19">
        <v>26</v>
      </c>
      <c r="R100" s="3">
        <f t="shared" si="9"/>
        <v>0.20155038759689922</v>
      </c>
      <c r="S100" s="19">
        <v>4</v>
      </c>
      <c r="T100" s="3">
        <f t="shared" si="10"/>
        <v>3.1007751937984496E-2</v>
      </c>
      <c r="U100" s="19">
        <v>3</v>
      </c>
      <c r="V100" s="3">
        <f t="shared" si="11"/>
        <v>2.3255813953488372E-2</v>
      </c>
    </row>
    <row r="101" spans="1:22" ht="20.149999999999999" customHeight="1" x14ac:dyDescent="0.35">
      <c r="A101" s="19">
        <v>74</v>
      </c>
      <c r="B101" s="20" t="s">
        <v>126</v>
      </c>
      <c r="C101" s="19">
        <v>513</v>
      </c>
      <c r="D101" s="19">
        <v>220</v>
      </c>
      <c r="E101" s="19">
        <v>181</v>
      </c>
      <c r="F101" s="19">
        <v>17</v>
      </c>
      <c r="G101" s="19">
        <v>0</v>
      </c>
      <c r="H101" s="19">
        <v>0</v>
      </c>
      <c r="I101" s="19">
        <v>2</v>
      </c>
      <c r="J101" s="19">
        <v>420</v>
      </c>
      <c r="K101" s="19">
        <v>85</v>
      </c>
      <c r="L101" s="3">
        <f t="shared" si="6"/>
        <v>0.20238095238095238</v>
      </c>
      <c r="M101" s="19">
        <v>172</v>
      </c>
      <c r="N101" s="3">
        <f t="shared" si="7"/>
        <v>0.40952380952380951</v>
      </c>
      <c r="O101" s="19">
        <v>37</v>
      </c>
      <c r="P101" s="3">
        <f t="shared" si="8"/>
        <v>8.8095238095238101E-2</v>
      </c>
      <c r="Q101" s="19">
        <v>104</v>
      </c>
      <c r="R101" s="3">
        <f t="shared" si="9"/>
        <v>0.24761904761904763</v>
      </c>
      <c r="S101" s="19">
        <v>20</v>
      </c>
      <c r="T101" s="3">
        <f t="shared" si="10"/>
        <v>4.7619047619047616E-2</v>
      </c>
      <c r="U101" s="19">
        <v>2</v>
      </c>
      <c r="V101" s="3">
        <f t="shared" si="11"/>
        <v>4.7619047619047623E-3</v>
      </c>
    </row>
    <row r="102" spans="1:22" ht="20.149999999999999" customHeight="1" x14ac:dyDescent="0.35">
      <c r="A102" s="19">
        <v>75</v>
      </c>
      <c r="B102" s="20" t="s">
        <v>127</v>
      </c>
      <c r="C102" s="19">
        <v>7664</v>
      </c>
      <c r="D102" s="19">
        <v>3331</v>
      </c>
      <c r="E102" s="19">
        <v>3548</v>
      </c>
      <c r="F102" s="19">
        <v>155</v>
      </c>
      <c r="G102" s="19">
        <v>0</v>
      </c>
      <c r="H102" s="19">
        <v>4</v>
      </c>
      <c r="I102" s="19">
        <v>27</v>
      </c>
      <c r="J102" s="19">
        <v>7065</v>
      </c>
      <c r="K102" s="19">
        <v>2167</v>
      </c>
      <c r="L102" s="3">
        <f t="shared" si="6"/>
        <v>0.30672328379334751</v>
      </c>
      <c r="M102" s="19">
        <v>3047</v>
      </c>
      <c r="N102" s="3">
        <f t="shared" si="7"/>
        <v>0.43128096249115355</v>
      </c>
      <c r="O102" s="19">
        <v>494</v>
      </c>
      <c r="P102" s="3">
        <f t="shared" si="8"/>
        <v>6.9922151450813874E-2</v>
      </c>
      <c r="Q102" s="19">
        <v>1168</v>
      </c>
      <c r="R102" s="3">
        <f t="shared" si="9"/>
        <v>0.16532200990799717</v>
      </c>
      <c r="S102" s="19">
        <v>189</v>
      </c>
      <c r="T102" s="3">
        <f t="shared" si="10"/>
        <v>2.6751592356687899E-2</v>
      </c>
      <c r="U102" s="19">
        <v>0</v>
      </c>
      <c r="V102" s="3">
        <f t="shared" si="11"/>
        <v>0</v>
      </c>
    </row>
    <row r="103" spans="1:22" ht="20.149999999999999" customHeight="1" x14ac:dyDescent="0.35">
      <c r="A103" s="19">
        <v>77</v>
      </c>
      <c r="B103" s="20" t="s">
        <v>128</v>
      </c>
      <c r="C103" s="19">
        <v>316</v>
      </c>
      <c r="D103" s="19">
        <v>189</v>
      </c>
      <c r="E103" s="19">
        <v>92</v>
      </c>
      <c r="F103" s="19">
        <v>6</v>
      </c>
      <c r="G103" s="19">
        <v>0</v>
      </c>
      <c r="H103" s="19">
        <v>1</v>
      </c>
      <c r="I103" s="19">
        <v>7</v>
      </c>
      <c r="J103" s="19">
        <v>295</v>
      </c>
      <c r="K103" s="19">
        <v>117</v>
      </c>
      <c r="L103" s="3">
        <f t="shared" si="6"/>
        <v>0.39661016949152544</v>
      </c>
      <c r="M103" s="19">
        <v>66</v>
      </c>
      <c r="N103" s="3">
        <f t="shared" si="7"/>
        <v>0.22372881355932203</v>
      </c>
      <c r="O103" s="19">
        <v>18</v>
      </c>
      <c r="P103" s="3">
        <f t="shared" si="8"/>
        <v>6.1016949152542375E-2</v>
      </c>
      <c r="Q103" s="19">
        <v>66</v>
      </c>
      <c r="R103" s="3">
        <f t="shared" si="9"/>
        <v>0.22372881355932203</v>
      </c>
      <c r="S103" s="19">
        <v>10</v>
      </c>
      <c r="T103" s="3">
        <f t="shared" si="10"/>
        <v>3.3898305084745763E-2</v>
      </c>
      <c r="U103" s="19">
        <v>18</v>
      </c>
      <c r="V103" s="3">
        <f t="shared" si="11"/>
        <v>6.1016949152542375E-2</v>
      </c>
    </row>
    <row r="104" spans="1:22" ht="20.149999999999999" customHeight="1" x14ac:dyDescent="0.35">
      <c r="A104" s="19">
        <v>122</v>
      </c>
      <c r="B104" s="20" t="s">
        <v>129</v>
      </c>
      <c r="C104" s="19">
        <v>180</v>
      </c>
      <c r="D104" s="19">
        <v>377</v>
      </c>
      <c r="E104" s="19">
        <v>44</v>
      </c>
      <c r="F104" s="19">
        <v>5</v>
      </c>
      <c r="G104" s="19">
        <v>0</v>
      </c>
      <c r="H104" s="19">
        <v>0</v>
      </c>
      <c r="I104" s="19">
        <v>0</v>
      </c>
      <c r="J104" s="19">
        <v>426</v>
      </c>
      <c r="K104" s="19">
        <v>43</v>
      </c>
      <c r="L104" s="3">
        <f t="shared" si="6"/>
        <v>0.10093896713615023</v>
      </c>
      <c r="M104" s="19">
        <v>348</v>
      </c>
      <c r="N104" s="3">
        <f t="shared" si="7"/>
        <v>0.81690140845070425</v>
      </c>
      <c r="O104" s="19">
        <v>27</v>
      </c>
      <c r="P104" s="3">
        <f t="shared" si="8"/>
        <v>6.3380281690140844E-2</v>
      </c>
      <c r="Q104" s="19">
        <v>7</v>
      </c>
      <c r="R104" s="3">
        <f t="shared" si="9"/>
        <v>1.6431924882629109E-2</v>
      </c>
      <c r="S104" s="19">
        <v>0</v>
      </c>
      <c r="T104" s="3">
        <f t="shared" si="10"/>
        <v>0</v>
      </c>
      <c r="U104" s="19">
        <v>1</v>
      </c>
      <c r="V104" s="3">
        <f t="shared" si="11"/>
        <v>2.3474178403755869E-3</v>
      </c>
    </row>
    <row r="105" spans="1:22" ht="20.149999999999999" customHeight="1" x14ac:dyDescent="0.35">
      <c r="A105" s="19">
        <v>78</v>
      </c>
      <c r="B105" s="20" t="s">
        <v>130</v>
      </c>
      <c r="C105" s="19">
        <v>60</v>
      </c>
      <c r="D105" s="19">
        <v>33</v>
      </c>
      <c r="E105" s="19">
        <v>19</v>
      </c>
      <c r="F105" s="19">
        <v>1</v>
      </c>
      <c r="G105" s="19">
        <v>0</v>
      </c>
      <c r="H105" s="19">
        <v>1</v>
      </c>
      <c r="I105" s="19">
        <v>3</v>
      </c>
      <c r="J105" s="19">
        <v>57</v>
      </c>
      <c r="K105" s="19">
        <v>6</v>
      </c>
      <c r="L105" s="3">
        <f t="shared" si="6"/>
        <v>0.10526315789473684</v>
      </c>
      <c r="M105" s="19">
        <v>19</v>
      </c>
      <c r="N105" s="3">
        <f t="shared" si="7"/>
        <v>0.33333333333333331</v>
      </c>
      <c r="O105" s="19">
        <v>10</v>
      </c>
      <c r="P105" s="3">
        <f t="shared" si="8"/>
        <v>0.17543859649122806</v>
      </c>
      <c r="Q105" s="19">
        <v>21</v>
      </c>
      <c r="R105" s="3">
        <f t="shared" si="9"/>
        <v>0.36842105263157893</v>
      </c>
      <c r="S105" s="19">
        <v>1</v>
      </c>
      <c r="T105" s="3">
        <f t="shared" si="10"/>
        <v>1.7543859649122806E-2</v>
      </c>
      <c r="U105" s="19">
        <v>0</v>
      </c>
      <c r="V105" s="3">
        <f t="shared" si="11"/>
        <v>0</v>
      </c>
    </row>
    <row r="106" spans="1:22" ht="20.149999999999999" customHeight="1" x14ac:dyDescent="0.35">
      <c r="A106" s="19">
        <v>123</v>
      </c>
      <c r="B106" s="20" t="s">
        <v>131</v>
      </c>
      <c r="C106" s="19">
        <v>1810</v>
      </c>
      <c r="D106" s="19">
        <v>539</v>
      </c>
      <c r="E106" s="19">
        <v>509</v>
      </c>
      <c r="F106" s="19">
        <v>27</v>
      </c>
      <c r="G106" s="19">
        <v>0</v>
      </c>
      <c r="H106" s="19">
        <v>1</v>
      </c>
      <c r="I106" s="19">
        <v>11</v>
      </c>
      <c r="J106" s="19">
        <v>1087</v>
      </c>
      <c r="K106" s="19">
        <v>221</v>
      </c>
      <c r="L106" s="3">
        <f t="shared" si="6"/>
        <v>0.20331186752529898</v>
      </c>
      <c r="M106" s="19">
        <v>467</v>
      </c>
      <c r="N106" s="3">
        <f t="shared" si="7"/>
        <v>0.42962281508739653</v>
      </c>
      <c r="O106" s="19">
        <v>48</v>
      </c>
      <c r="P106" s="3">
        <f t="shared" si="8"/>
        <v>4.4158233670653177E-2</v>
      </c>
      <c r="Q106" s="19">
        <v>313</v>
      </c>
      <c r="R106" s="3">
        <f t="shared" si="9"/>
        <v>0.28794848206071755</v>
      </c>
      <c r="S106" s="19">
        <v>18</v>
      </c>
      <c r="T106" s="3">
        <f t="shared" si="10"/>
        <v>1.655933762649494E-2</v>
      </c>
      <c r="U106" s="19">
        <v>20</v>
      </c>
      <c r="V106" s="3">
        <f t="shared" si="11"/>
        <v>1.8399264029438821E-2</v>
      </c>
    </row>
    <row r="107" spans="1:22" ht="20.149999999999999" customHeight="1" x14ac:dyDescent="0.35">
      <c r="A107" s="19">
        <v>79</v>
      </c>
      <c r="B107" s="20" t="s">
        <v>132</v>
      </c>
      <c r="C107" s="19">
        <v>104</v>
      </c>
      <c r="D107" s="19">
        <v>46</v>
      </c>
      <c r="E107" s="19">
        <v>54</v>
      </c>
      <c r="F107" s="19">
        <v>2</v>
      </c>
      <c r="G107" s="19">
        <v>0</v>
      </c>
      <c r="H107" s="19">
        <v>0</v>
      </c>
      <c r="I107" s="19">
        <v>0</v>
      </c>
      <c r="J107" s="19">
        <v>102</v>
      </c>
      <c r="K107" s="19">
        <v>28</v>
      </c>
      <c r="L107" s="3">
        <f t="shared" si="6"/>
        <v>0.27450980392156865</v>
      </c>
      <c r="M107" s="19">
        <v>39</v>
      </c>
      <c r="N107" s="3">
        <f t="shared" si="7"/>
        <v>0.38235294117647056</v>
      </c>
      <c r="O107" s="19">
        <v>9</v>
      </c>
      <c r="P107" s="3">
        <f t="shared" si="8"/>
        <v>8.8235294117647065E-2</v>
      </c>
      <c r="Q107" s="19">
        <v>23</v>
      </c>
      <c r="R107" s="3">
        <f t="shared" si="9"/>
        <v>0.22549019607843138</v>
      </c>
      <c r="S107" s="19">
        <v>3</v>
      </c>
      <c r="T107" s="3">
        <f t="shared" si="10"/>
        <v>2.9411764705882353E-2</v>
      </c>
      <c r="U107" s="19">
        <v>0</v>
      </c>
      <c r="V107" s="3">
        <f t="shared" si="11"/>
        <v>0</v>
      </c>
    </row>
    <row r="108" spans="1:22" ht="20.149999999999999" customHeight="1" x14ac:dyDescent="0.35">
      <c r="A108" s="19">
        <v>124</v>
      </c>
      <c r="B108" s="20" t="s">
        <v>133</v>
      </c>
      <c r="C108" s="19">
        <v>1062</v>
      </c>
      <c r="D108" s="19">
        <v>541</v>
      </c>
      <c r="E108" s="19">
        <v>276</v>
      </c>
      <c r="F108" s="19">
        <v>81</v>
      </c>
      <c r="G108" s="19">
        <v>0</v>
      </c>
      <c r="H108" s="19">
        <v>0</v>
      </c>
      <c r="I108" s="19">
        <v>0</v>
      </c>
      <c r="J108" s="19">
        <v>898</v>
      </c>
      <c r="K108" s="19">
        <v>196</v>
      </c>
      <c r="L108" s="3">
        <f t="shared" si="6"/>
        <v>0.21826280623608019</v>
      </c>
      <c r="M108" s="19">
        <v>284</v>
      </c>
      <c r="N108" s="3">
        <f t="shared" si="7"/>
        <v>0.31625835189309576</v>
      </c>
      <c r="O108" s="19">
        <v>49</v>
      </c>
      <c r="P108" s="3">
        <f t="shared" si="8"/>
        <v>5.4565701559020047E-2</v>
      </c>
      <c r="Q108" s="19">
        <v>259</v>
      </c>
      <c r="R108" s="3">
        <f t="shared" si="9"/>
        <v>0.2884187082405345</v>
      </c>
      <c r="S108" s="19">
        <v>24</v>
      </c>
      <c r="T108" s="3">
        <f t="shared" si="10"/>
        <v>2.6726057906458798E-2</v>
      </c>
      <c r="U108" s="19">
        <v>86</v>
      </c>
      <c r="V108" s="3">
        <f t="shared" si="11"/>
        <v>9.5768374164810696E-2</v>
      </c>
    </row>
    <row r="109" spans="1:22" ht="20.149999999999999" customHeight="1" x14ac:dyDescent="0.35">
      <c r="A109" s="19">
        <v>80</v>
      </c>
      <c r="B109" s="20" t="s">
        <v>134</v>
      </c>
      <c r="C109" s="19">
        <v>1203</v>
      </c>
      <c r="D109" s="19">
        <v>486</v>
      </c>
      <c r="E109" s="19">
        <v>618</v>
      </c>
      <c r="F109" s="19">
        <v>17</v>
      </c>
      <c r="G109" s="19">
        <v>0</v>
      </c>
      <c r="H109" s="19">
        <v>0</v>
      </c>
      <c r="I109" s="19">
        <v>7</v>
      </c>
      <c r="J109" s="19">
        <v>1128</v>
      </c>
      <c r="K109" s="19">
        <v>329</v>
      </c>
      <c r="L109" s="3">
        <f t="shared" si="6"/>
        <v>0.29166666666666669</v>
      </c>
      <c r="M109" s="19">
        <v>523</v>
      </c>
      <c r="N109" s="3">
        <f t="shared" si="7"/>
        <v>0.46365248226950356</v>
      </c>
      <c r="O109" s="19">
        <v>11</v>
      </c>
      <c r="P109" s="3">
        <f t="shared" si="8"/>
        <v>9.7517730496453903E-3</v>
      </c>
      <c r="Q109" s="19">
        <v>238</v>
      </c>
      <c r="R109" s="3">
        <f t="shared" si="9"/>
        <v>0.21099290780141844</v>
      </c>
      <c r="S109" s="19">
        <v>16</v>
      </c>
      <c r="T109" s="3">
        <f t="shared" si="10"/>
        <v>1.4184397163120567E-2</v>
      </c>
      <c r="U109" s="19">
        <v>11</v>
      </c>
      <c r="V109" s="3">
        <f t="shared" si="11"/>
        <v>9.7517730496453903E-3</v>
      </c>
    </row>
    <row r="110" spans="1:22" ht="20.149999999999999" customHeight="1" x14ac:dyDescent="0.35">
      <c r="A110" s="19">
        <v>81</v>
      </c>
      <c r="B110" s="20" t="s">
        <v>135</v>
      </c>
      <c r="C110" s="19">
        <v>256</v>
      </c>
      <c r="D110" s="19">
        <v>113</v>
      </c>
      <c r="E110" s="19">
        <v>91</v>
      </c>
      <c r="F110" s="19">
        <v>7</v>
      </c>
      <c r="G110" s="19">
        <v>0</v>
      </c>
      <c r="H110" s="19">
        <v>0</v>
      </c>
      <c r="I110" s="19">
        <v>0</v>
      </c>
      <c r="J110" s="19">
        <v>211</v>
      </c>
      <c r="K110" s="19">
        <v>25</v>
      </c>
      <c r="L110" s="3">
        <f t="shared" si="6"/>
        <v>0.11848341232227488</v>
      </c>
      <c r="M110" s="19">
        <v>77</v>
      </c>
      <c r="N110" s="3">
        <f t="shared" si="7"/>
        <v>0.36492890995260663</v>
      </c>
      <c r="O110" s="19">
        <v>8</v>
      </c>
      <c r="P110" s="3">
        <f t="shared" si="8"/>
        <v>3.7914691943127965E-2</v>
      </c>
      <c r="Q110" s="19">
        <v>92</v>
      </c>
      <c r="R110" s="3">
        <f t="shared" si="9"/>
        <v>0.43601895734597157</v>
      </c>
      <c r="S110" s="19">
        <v>2</v>
      </c>
      <c r="T110" s="3">
        <f t="shared" si="10"/>
        <v>9.4786729857819912E-3</v>
      </c>
      <c r="U110" s="19">
        <v>7</v>
      </c>
      <c r="V110" s="3">
        <f t="shared" si="11"/>
        <v>3.3175355450236969E-2</v>
      </c>
    </row>
    <row r="111" spans="1:22" ht="20.149999999999999" customHeight="1" x14ac:dyDescent="0.35">
      <c r="A111" s="19">
        <v>82</v>
      </c>
      <c r="B111" s="20" t="s">
        <v>136</v>
      </c>
      <c r="C111" s="19">
        <v>963</v>
      </c>
      <c r="D111" s="19">
        <v>425</v>
      </c>
      <c r="E111" s="19">
        <v>462</v>
      </c>
      <c r="F111" s="19">
        <v>25</v>
      </c>
      <c r="G111" s="19">
        <v>2</v>
      </c>
      <c r="H111" s="19">
        <v>0</v>
      </c>
      <c r="I111" s="19">
        <v>4</v>
      </c>
      <c r="J111" s="19">
        <v>918</v>
      </c>
      <c r="K111" s="19">
        <v>99</v>
      </c>
      <c r="L111" s="3">
        <f t="shared" si="6"/>
        <v>0.10784313725490197</v>
      </c>
      <c r="M111" s="19">
        <v>407</v>
      </c>
      <c r="N111" s="3">
        <f t="shared" si="7"/>
        <v>0.44335511982570808</v>
      </c>
      <c r="O111" s="19">
        <v>73</v>
      </c>
      <c r="P111" s="3">
        <f t="shared" si="8"/>
        <v>7.9520697167755991E-2</v>
      </c>
      <c r="Q111" s="19">
        <v>307</v>
      </c>
      <c r="R111" s="3">
        <f t="shared" si="9"/>
        <v>0.33442265795206971</v>
      </c>
      <c r="S111" s="19">
        <v>15</v>
      </c>
      <c r="T111" s="3">
        <f t="shared" si="10"/>
        <v>1.6339869281045753E-2</v>
      </c>
      <c r="U111" s="19">
        <v>17</v>
      </c>
      <c r="V111" s="3">
        <f t="shared" si="11"/>
        <v>1.8518518518518517E-2</v>
      </c>
    </row>
    <row r="112" spans="1:22" ht="20.149999999999999" customHeight="1" x14ac:dyDescent="0.35">
      <c r="A112" s="19">
        <v>83</v>
      </c>
      <c r="B112" s="20" t="s">
        <v>137</v>
      </c>
      <c r="C112" s="19">
        <v>276</v>
      </c>
      <c r="D112" s="19">
        <v>190</v>
      </c>
      <c r="E112" s="19">
        <v>72</v>
      </c>
      <c r="F112" s="19">
        <v>8</v>
      </c>
      <c r="G112" s="19">
        <v>0</v>
      </c>
      <c r="H112" s="19">
        <v>7</v>
      </c>
      <c r="I112" s="19">
        <v>7</v>
      </c>
      <c r="J112" s="19">
        <v>284</v>
      </c>
      <c r="K112" s="19">
        <v>104</v>
      </c>
      <c r="L112" s="3">
        <f t="shared" si="6"/>
        <v>0.36619718309859156</v>
      </c>
      <c r="M112" s="19">
        <v>65</v>
      </c>
      <c r="N112" s="3">
        <f t="shared" si="7"/>
        <v>0.22887323943661972</v>
      </c>
      <c r="O112" s="19">
        <v>5</v>
      </c>
      <c r="P112" s="3">
        <f t="shared" si="8"/>
        <v>1.7605633802816902E-2</v>
      </c>
      <c r="Q112" s="19">
        <v>101</v>
      </c>
      <c r="R112" s="3">
        <f t="shared" si="9"/>
        <v>0.35563380281690143</v>
      </c>
      <c r="S112" s="19">
        <v>1</v>
      </c>
      <c r="T112" s="3">
        <f t="shared" si="10"/>
        <v>3.5211267605633804E-3</v>
      </c>
      <c r="U112" s="19">
        <v>8</v>
      </c>
      <c r="V112" s="3">
        <f t="shared" si="11"/>
        <v>2.8169014084507043E-2</v>
      </c>
    </row>
    <row r="113" spans="1:22" ht="20.149999999999999" customHeight="1" x14ac:dyDescent="0.35">
      <c r="A113" s="19">
        <v>139</v>
      </c>
      <c r="B113" s="20" t="s">
        <v>138</v>
      </c>
      <c r="C113" s="19">
        <v>321</v>
      </c>
      <c r="D113" s="19">
        <v>133</v>
      </c>
      <c r="E113" s="19">
        <v>153</v>
      </c>
      <c r="F113" s="19">
        <v>8</v>
      </c>
      <c r="G113" s="19">
        <v>0</v>
      </c>
      <c r="H113" s="19">
        <v>0</v>
      </c>
      <c r="I113" s="19">
        <v>4</v>
      </c>
      <c r="J113" s="19">
        <v>298</v>
      </c>
      <c r="K113" s="19">
        <v>78</v>
      </c>
      <c r="L113" s="3">
        <f t="shared" si="6"/>
        <v>0.26174496644295303</v>
      </c>
      <c r="M113" s="19">
        <v>140</v>
      </c>
      <c r="N113" s="3">
        <f t="shared" si="7"/>
        <v>0.46979865771812079</v>
      </c>
      <c r="O113" s="19">
        <v>7</v>
      </c>
      <c r="P113" s="3">
        <f t="shared" si="8"/>
        <v>2.3489932885906041E-2</v>
      </c>
      <c r="Q113" s="19">
        <v>67</v>
      </c>
      <c r="R113" s="3">
        <f t="shared" si="9"/>
        <v>0.22483221476510068</v>
      </c>
      <c r="S113" s="19">
        <v>6</v>
      </c>
      <c r="T113" s="3">
        <f t="shared" si="10"/>
        <v>2.0134228187919462E-2</v>
      </c>
      <c r="U113" s="19">
        <v>0</v>
      </c>
      <c r="V113" s="3">
        <f t="shared" si="11"/>
        <v>0</v>
      </c>
    </row>
    <row r="114" spans="1:22" ht="20.149999999999999" customHeight="1" x14ac:dyDescent="0.35">
      <c r="A114" s="19">
        <v>84</v>
      </c>
      <c r="B114" s="20" t="s">
        <v>139</v>
      </c>
      <c r="C114" s="19">
        <v>276</v>
      </c>
      <c r="D114" s="19">
        <v>133</v>
      </c>
      <c r="E114" s="19">
        <v>99</v>
      </c>
      <c r="F114" s="19">
        <v>14</v>
      </c>
      <c r="G114" s="19">
        <v>0</v>
      </c>
      <c r="H114" s="19">
        <v>1</v>
      </c>
      <c r="I114" s="19">
        <v>0</v>
      </c>
      <c r="J114" s="19">
        <v>247</v>
      </c>
      <c r="K114" s="19">
        <v>89</v>
      </c>
      <c r="L114" s="3">
        <f t="shared" si="6"/>
        <v>0.36032388663967613</v>
      </c>
      <c r="M114" s="19">
        <v>79</v>
      </c>
      <c r="N114" s="3">
        <f t="shared" si="7"/>
        <v>0.31983805668016196</v>
      </c>
      <c r="O114" s="19">
        <v>6</v>
      </c>
      <c r="P114" s="3">
        <f t="shared" si="8"/>
        <v>2.4291497975708502E-2</v>
      </c>
      <c r="Q114" s="19">
        <v>58</v>
      </c>
      <c r="R114" s="3">
        <f t="shared" si="9"/>
        <v>0.23481781376518218</v>
      </c>
      <c r="S114" s="19">
        <v>8</v>
      </c>
      <c r="T114" s="3">
        <f t="shared" si="10"/>
        <v>3.2388663967611336E-2</v>
      </c>
      <c r="U114" s="19">
        <v>7</v>
      </c>
      <c r="V114" s="3">
        <f t="shared" si="11"/>
        <v>2.8340080971659919E-2</v>
      </c>
    </row>
    <row r="115" spans="1:22" ht="20.149999999999999" customHeight="1" x14ac:dyDescent="0.35">
      <c r="A115" s="19">
        <v>85</v>
      </c>
      <c r="B115" s="20" t="s">
        <v>140</v>
      </c>
      <c r="C115" s="19">
        <v>486</v>
      </c>
      <c r="D115" s="19">
        <v>255</v>
      </c>
      <c r="E115" s="19">
        <v>168</v>
      </c>
      <c r="F115" s="19">
        <v>13</v>
      </c>
      <c r="G115" s="19">
        <v>0</v>
      </c>
      <c r="H115" s="19">
        <v>0</v>
      </c>
      <c r="I115" s="19">
        <v>0</v>
      </c>
      <c r="J115" s="19">
        <v>436</v>
      </c>
      <c r="K115" s="19">
        <v>104</v>
      </c>
      <c r="L115" s="3">
        <f t="shared" si="6"/>
        <v>0.23853211009174313</v>
      </c>
      <c r="M115" s="19">
        <v>107</v>
      </c>
      <c r="N115" s="3">
        <f t="shared" si="7"/>
        <v>0.24541284403669725</v>
      </c>
      <c r="O115" s="19">
        <v>51</v>
      </c>
      <c r="P115" s="3">
        <f t="shared" si="8"/>
        <v>0.11697247706422019</v>
      </c>
      <c r="Q115" s="19">
        <v>167</v>
      </c>
      <c r="R115" s="3">
        <f t="shared" si="9"/>
        <v>0.3830275229357798</v>
      </c>
      <c r="S115" s="19">
        <v>7</v>
      </c>
      <c r="T115" s="3">
        <f t="shared" si="10"/>
        <v>1.6055045871559634E-2</v>
      </c>
      <c r="U115" s="19">
        <v>0</v>
      </c>
      <c r="V115" s="3">
        <f t="shared" si="11"/>
        <v>0</v>
      </c>
    </row>
    <row r="116" spans="1:22" ht="20.149999999999999" customHeight="1" x14ac:dyDescent="0.35">
      <c r="A116" s="19">
        <v>86</v>
      </c>
      <c r="B116" s="20" t="s">
        <v>141</v>
      </c>
      <c r="C116" s="19">
        <v>339</v>
      </c>
      <c r="D116" s="19">
        <v>189</v>
      </c>
      <c r="E116" s="19">
        <v>105</v>
      </c>
      <c r="F116" s="19">
        <v>10</v>
      </c>
      <c r="G116" s="19">
        <v>0</v>
      </c>
      <c r="H116" s="19">
        <v>0</v>
      </c>
      <c r="I116" s="19">
        <v>0</v>
      </c>
      <c r="J116" s="19">
        <v>304</v>
      </c>
      <c r="K116" s="19">
        <v>130</v>
      </c>
      <c r="L116" s="3">
        <f t="shared" si="6"/>
        <v>0.42763157894736842</v>
      </c>
      <c r="M116" s="19">
        <v>55</v>
      </c>
      <c r="N116" s="3">
        <f t="shared" si="7"/>
        <v>0.18092105263157895</v>
      </c>
      <c r="O116" s="19">
        <v>9</v>
      </c>
      <c r="P116" s="3">
        <f t="shared" si="8"/>
        <v>2.9605263157894735E-2</v>
      </c>
      <c r="Q116" s="19">
        <v>101</v>
      </c>
      <c r="R116" s="3">
        <f t="shared" si="9"/>
        <v>0.33223684210526316</v>
      </c>
      <c r="S116" s="19">
        <v>3</v>
      </c>
      <c r="T116" s="3">
        <f t="shared" si="10"/>
        <v>9.8684210526315784E-3</v>
      </c>
      <c r="U116" s="19">
        <v>6</v>
      </c>
      <c r="V116" s="3">
        <f t="shared" si="11"/>
        <v>1.9736842105263157E-2</v>
      </c>
    </row>
    <row r="117" spans="1:22" ht="20.149999999999999" customHeight="1" x14ac:dyDescent="0.35">
      <c r="A117" s="19">
        <v>87</v>
      </c>
      <c r="B117" s="20" t="s">
        <v>142</v>
      </c>
      <c r="C117" s="19">
        <v>175</v>
      </c>
      <c r="D117" s="19">
        <v>49</v>
      </c>
      <c r="E117" s="19">
        <v>68</v>
      </c>
      <c r="F117" s="19">
        <v>6</v>
      </c>
      <c r="G117" s="19">
        <v>0</v>
      </c>
      <c r="H117" s="19">
        <v>1</v>
      </c>
      <c r="I117" s="19">
        <v>0</v>
      </c>
      <c r="J117" s="19">
        <v>124</v>
      </c>
      <c r="K117" s="19">
        <v>6</v>
      </c>
      <c r="L117" s="3">
        <f t="shared" si="6"/>
        <v>4.8387096774193547E-2</v>
      </c>
      <c r="M117" s="19">
        <v>71</v>
      </c>
      <c r="N117" s="3">
        <f t="shared" si="7"/>
        <v>0.57258064516129037</v>
      </c>
      <c r="O117" s="19">
        <v>23</v>
      </c>
      <c r="P117" s="3">
        <f t="shared" si="8"/>
        <v>0.18548387096774194</v>
      </c>
      <c r="Q117" s="19">
        <v>21</v>
      </c>
      <c r="R117" s="3">
        <f t="shared" si="9"/>
        <v>0.16935483870967741</v>
      </c>
      <c r="S117" s="19">
        <v>2</v>
      </c>
      <c r="T117" s="3">
        <f t="shared" si="10"/>
        <v>1.6129032258064516E-2</v>
      </c>
      <c r="U117" s="19">
        <v>1</v>
      </c>
      <c r="V117" s="3">
        <f t="shared" si="11"/>
        <v>8.0645161290322578E-3</v>
      </c>
    </row>
    <row r="118" spans="1:22" ht="20.149999999999999" customHeight="1" x14ac:dyDescent="0.35">
      <c r="A118" s="19">
        <v>88</v>
      </c>
      <c r="B118" s="20" t="s">
        <v>143</v>
      </c>
      <c r="C118" s="19">
        <v>1978</v>
      </c>
      <c r="D118" s="19">
        <v>846</v>
      </c>
      <c r="E118" s="19">
        <v>927</v>
      </c>
      <c r="F118" s="19">
        <v>39</v>
      </c>
      <c r="G118" s="19">
        <v>0</v>
      </c>
      <c r="H118" s="19">
        <v>0</v>
      </c>
      <c r="I118" s="19">
        <v>27</v>
      </c>
      <c r="J118" s="19">
        <v>1839</v>
      </c>
      <c r="K118" s="19">
        <v>533</v>
      </c>
      <c r="L118" s="3">
        <f t="shared" si="6"/>
        <v>0.28983143012506796</v>
      </c>
      <c r="M118" s="19">
        <v>741</v>
      </c>
      <c r="N118" s="3">
        <f t="shared" si="7"/>
        <v>0.40293637846655789</v>
      </c>
      <c r="O118" s="19">
        <v>186</v>
      </c>
      <c r="P118" s="3">
        <f t="shared" si="8"/>
        <v>0.10114192495921696</v>
      </c>
      <c r="Q118" s="19">
        <v>269</v>
      </c>
      <c r="R118" s="3">
        <f t="shared" si="9"/>
        <v>0.14627514953779228</v>
      </c>
      <c r="S118" s="19">
        <v>96</v>
      </c>
      <c r="T118" s="3">
        <f t="shared" si="10"/>
        <v>5.2202283849918436E-2</v>
      </c>
      <c r="U118" s="19">
        <v>14</v>
      </c>
      <c r="V118" s="3">
        <f t="shared" si="11"/>
        <v>7.6128330614464385E-3</v>
      </c>
    </row>
    <row r="119" spans="1:22" ht="20.149999999999999" customHeight="1" x14ac:dyDescent="0.35">
      <c r="A119" s="19">
        <v>89</v>
      </c>
      <c r="B119" s="20" t="s">
        <v>144</v>
      </c>
      <c r="C119" s="19">
        <v>2561</v>
      </c>
      <c r="D119" s="19">
        <v>875</v>
      </c>
      <c r="E119" s="19">
        <v>1594</v>
      </c>
      <c r="F119" s="19">
        <v>33</v>
      </c>
      <c r="G119" s="19">
        <v>0</v>
      </c>
      <c r="H119" s="19">
        <v>0</v>
      </c>
      <c r="I119" s="19">
        <v>32</v>
      </c>
      <c r="J119" s="19">
        <v>2534</v>
      </c>
      <c r="K119" s="19">
        <v>657</v>
      </c>
      <c r="L119" s="3">
        <f t="shared" si="6"/>
        <v>0.25927387529597473</v>
      </c>
      <c r="M119" s="19">
        <v>1200</v>
      </c>
      <c r="N119" s="3">
        <f t="shared" si="7"/>
        <v>0.47355958958168903</v>
      </c>
      <c r="O119" s="19">
        <v>128</v>
      </c>
      <c r="P119" s="3">
        <f t="shared" si="8"/>
        <v>5.0513022888713496E-2</v>
      </c>
      <c r="Q119" s="19">
        <v>308</v>
      </c>
      <c r="R119" s="3">
        <f t="shared" si="9"/>
        <v>0.12154696132596685</v>
      </c>
      <c r="S119" s="19">
        <v>111</v>
      </c>
      <c r="T119" s="3">
        <f t="shared" si="10"/>
        <v>4.3804262036306232E-2</v>
      </c>
      <c r="U119" s="19">
        <v>130</v>
      </c>
      <c r="V119" s="3">
        <f t="shared" si="11"/>
        <v>5.1302288871349647E-2</v>
      </c>
    </row>
    <row r="120" spans="1:22" ht="20.149999999999999" customHeight="1" x14ac:dyDescent="0.35">
      <c r="A120" s="19">
        <v>126</v>
      </c>
      <c r="B120" s="20" t="s">
        <v>145</v>
      </c>
      <c r="C120" s="19">
        <v>208</v>
      </c>
      <c r="D120" s="19">
        <v>90</v>
      </c>
      <c r="E120" s="19">
        <v>97</v>
      </c>
      <c r="F120" s="19">
        <v>8</v>
      </c>
      <c r="G120" s="19">
        <v>0</v>
      </c>
      <c r="H120" s="19">
        <v>2</v>
      </c>
      <c r="I120" s="19">
        <v>1</v>
      </c>
      <c r="J120" s="19">
        <v>198</v>
      </c>
      <c r="K120" s="19">
        <v>45</v>
      </c>
      <c r="L120" s="3">
        <f t="shared" si="6"/>
        <v>0.22727272727272727</v>
      </c>
      <c r="M120" s="19">
        <v>76</v>
      </c>
      <c r="N120" s="3">
        <f t="shared" si="7"/>
        <v>0.38383838383838381</v>
      </c>
      <c r="O120" s="19">
        <v>18</v>
      </c>
      <c r="P120" s="3">
        <f t="shared" si="8"/>
        <v>9.0909090909090912E-2</v>
      </c>
      <c r="Q120" s="19">
        <v>56</v>
      </c>
      <c r="R120" s="3">
        <f t="shared" si="9"/>
        <v>0.28282828282828282</v>
      </c>
      <c r="S120" s="19">
        <v>2</v>
      </c>
      <c r="T120" s="3">
        <f t="shared" si="10"/>
        <v>1.0101010101010102E-2</v>
      </c>
      <c r="U120" s="19">
        <v>1</v>
      </c>
      <c r="V120" s="3">
        <f t="shared" si="11"/>
        <v>5.0505050505050509E-3</v>
      </c>
    </row>
    <row r="121" spans="1:22" ht="20.149999999999999" customHeight="1" x14ac:dyDescent="0.35">
      <c r="A121" s="19">
        <v>127</v>
      </c>
      <c r="B121" s="20" t="s">
        <v>146</v>
      </c>
      <c r="C121" s="19">
        <v>1271</v>
      </c>
      <c r="D121" s="19">
        <v>570</v>
      </c>
      <c r="E121" s="19">
        <v>425</v>
      </c>
      <c r="F121" s="19">
        <v>49</v>
      </c>
      <c r="G121" s="19">
        <v>0</v>
      </c>
      <c r="H121" s="19">
        <v>0</v>
      </c>
      <c r="I121" s="19">
        <v>26</v>
      </c>
      <c r="J121" s="19">
        <v>1070</v>
      </c>
      <c r="K121" s="19">
        <v>149</v>
      </c>
      <c r="L121" s="3">
        <f t="shared" si="6"/>
        <v>0.13925233644859814</v>
      </c>
      <c r="M121" s="19">
        <v>530</v>
      </c>
      <c r="N121" s="3">
        <f t="shared" si="7"/>
        <v>0.49532710280373832</v>
      </c>
      <c r="O121" s="19">
        <v>104</v>
      </c>
      <c r="P121" s="3">
        <f t="shared" si="8"/>
        <v>9.719626168224299E-2</v>
      </c>
      <c r="Q121" s="19">
        <v>155</v>
      </c>
      <c r="R121" s="3">
        <f t="shared" si="9"/>
        <v>0.14485981308411214</v>
      </c>
      <c r="S121" s="19">
        <v>53</v>
      </c>
      <c r="T121" s="3">
        <f t="shared" si="10"/>
        <v>4.9532710280373829E-2</v>
      </c>
      <c r="U121" s="19">
        <v>79</v>
      </c>
      <c r="V121" s="3">
        <f t="shared" si="11"/>
        <v>7.3831775700934577E-2</v>
      </c>
    </row>
    <row r="122" spans="1:22" ht="20.149999999999999" customHeight="1" x14ac:dyDescent="0.35">
      <c r="A122" s="19">
        <v>90</v>
      </c>
      <c r="B122" s="20" t="s">
        <v>147</v>
      </c>
      <c r="C122" s="19">
        <v>51</v>
      </c>
      <c r="D122" s="19">
        <v>39</v>
      </c>
      <c r="E122" s="19">
        <v>17</v>
      </c>
      <c r="F122" s="19">
        <v>0</v>
      </c>
      <c r="G122" s="19">
        <v>1</v>
      </c>
      <c r="H122" s="19">
        <v>0</v>
      </c>
      <c r="I122" s="19">
        <v>0</v>
      </c>
      <c r="J122" s="19">
        <v>57</v>
      </c>
      <c r="K122" s="19">
        <v>9</v>
      </c>
      <c r="L122" s="3">
        <f t="shared" si="6"/>
        <v>0.15789473684210525</v>
      </c>
      <c r="M122" s="19">
        <v>26</v>
      </c>
      <c r="N122" s="3">
        <f t="shared" si="7"/>
        <v>0.45614035087719296</v>
      </c>
      <c r="O122" s="19">
        <v>0</v>
      </c>
      <c r="P122" s="3">
        <f t="shared" si="8"/>
        <v>0</v>
      </c>
      <c r="Q122" s="19">
        <v>18</v>
      </c>
      <c r="R122" s="3">
        <f t="shared" si="9"/>
        <v>0.31578947368421051</v>
      </c>
      <c r="S122" s="19">
        <v>3</v>
      </c>
      <c r="T122" s="3">
        <f t="shared" si="10"/>
        <v>5.2631578947368418E-2</v>
      </c>
      <c r="U122" s="19">
        <v>1</v>
      </c>
      <c r="V122" s="3">
        <f t="shared" si="11"/>
        <v>1.7543859649122806E-2</v>
      </c>
    </row>
    <row r="123" spans="1:22" ht="20.149999999999999" customHeight="1" x14ac:dyDescent="0.35">
      <c r="A123" s="19">
        <v>91</v>
      </c>
      <c r="B123" s="20" t="s">
        <v>148</v>
      </c>
      <c r="C123" s="19">
        <v>79</v>
      </c>
      <c r="D123" s="19">
        <v>34</v>
      </c>
      <c r="E123" s="19">
        <v>35</v>
      </c>
      <c r="F123" s="19">
        <v>2</v>
      </c>
      <c r="G123" s="19">
        <v>0</v>
      </c>
      <c r="H123" s="19">
        <v>0</v>
      </c>
      <c r="I123" s="19">
        <v>0</v>
      </c>
      <c r="J123" s="19">
        <v>71</v>
      </c>
      <c r="K123" s="19">
        <v>6</v>
      </c>
      <c r="L123" s="3">
        <f t="shared" si="6"/>
        <v>8.4507042253521125E-2</v>
      </c>
      <c r="M123" s="19">
        <v>34</v>
      </c>
      <c r="N123" s="3">
        <f t="shared" si="7"/>
        <v>0.47887323943661969</v>
      </c>
      <c r="O123" s="19">
        <v>3</v>
      </c>
      <c r="P123" s="3">
        <f t="shared" si="8"/>
        <v>4.2253521126760563E-2</v>
      </c>
      <c r="Q123" s="19">
        <v>20</v>
      </c>
      <c r="R123" s="3">
        <f t="shared" si="9"/>
        <v>0.28169014084507044</v>
      </c>
      <c r="S123" s="19">
        <v>8</v>
      </c>
      <c r="T123" s="3">
        <f t="shared" si="10"/>
        <v>0.11267605633802817</v>
      </c>
      <c r="U123" s="19">
        <v>0</v>
      </c>
      <c r="V123" s="3">
        <f t="shared" si="11"/>
        <v>0</v>
      </c>
    </row>
    <row r="124" spans="1:22" ht="20.149999999999999" customHeight="1" x14ac:dyDescent="0.35">
      <c r="A124" s="19">
        <v>92</v>
      </c>
      <c r="B124" s="20" t="s">
        <v>149</v>
      </c>
      <c r="C124" s="19">
        <v>464</v>
      </c>
      <c r="D124" s="19">
        <v>247</v>
      </c>
      <c r="E124" s="19">
        <v>130</v>
      </c>
      <c r="F124" s="19">
        <v>31</v>
      </c>
      <c r="G124" s="19">
        <v>0</v>
      </c>
      <c r="H124" s="19">
        <v>1</v>
      </c>
      <c r="I124" s="19">
        <v>0</v>
      </c>
      <c r="J124" s="19">
        <v>409</v>
      </c>
      <c r="K124" s="19">
        <v>196</v>
      </c>
      <c r="L124" s="3">
        <f t="shared" si="6"/>
        <v>0.47921760391198043</v>
      </c>
      <c r="M124" s="19">
        <v>96</v>
      </c>
      <c r="N124" s="3">
        <f t="shared" si="7"/>
        <v>0.23471882640586797</v>
      </c>
      <c r="O124" s="19">
        <v>12</v>
      </c>
      <c r="P124" s="3">
        <f t="shared" si="8"/>
        <v>2.9339853300733496E-2</v>
      </c>
      <c r="Q124" s="19">
        <v>95</v>
      </c>
      <c r="R124" s="3">
        <f t="shared" si="9"/>
        <v>0.23227383863080683</v>
      </c>
      <c r="S124" s="19">
        <v>2</v>
      </c>
      <c r="T124" s="3">
        <f t="shared" si="10"/>
        <v>4.8899755501222494E-3</v>
      </c>
      <c r="U124" s="19">
        <v>8</v>
      </c>
      <c r="V124" s="3">
        <f t="shared" si="11"/>
        <v>1.9559902200488997E-2</v>
      </c>
    </row>
    <row r="125" spans="1:22" ht="20.149999999999999" customHeight="1" x14ac:dyDescent="0.35">
      <c r="A125" s="19">
        <v>128</v>
      </c>
      <c r="B125" s="20" t="s">
        <v>150</v>
      </c>
      <c r="C125" s="19">
        <v>5453</v>
      </c>
      <c r="D125" s="19">
        <v>2057</v>
      </c>
      <c r="E125" s="19">
        <v>2798</v>
      </c>
      <c r="F125" s="19">
        <v>128</v>
      </c>
      <c r="G125" s="19">
        <v>1</v>
      </c>
      <c r="H125" s="19">
        <v>11</v>
      </c>
      <c r="I125" s="19">
        <v>29</v>
      </c>
      <c r="J125" s="19">
        <v>5024</v>
      </c>
      <c r="K125" s="19">
        <v>985</v>
      </c>
      <c r="L125" s="3">
        <f t="shared" si="6"/>
        <v>0.19605891719745222</v>
      </c>
      <c r="M125" s="19">
        <v>2864</v>
      </c>
      <c r="N125" s="3">
        <f t="shared" si="7"/>
        <v>0.57006369426751591</v>
      </c>
      <c r="O125" s="19">
        <v>336</v>
      </c>
      <c r="P125" s="3">
        <f t="shared" si="8"/>
        <v>6.6878980891719744E-2</v>
      </c>
      <c r="Q125" s="19">
        <v>491</v>
      </c>
      <c r="R125" s="3">
        <f t="shared" si="9"/>
        <v>9.7730891719745222E-2</v>
      </c>
      <c r="S125" s="19">
        <v>194</v>
      </c>
      <c r="T125" s="3">
        <f t="shared" si="10"/>
        <v>3.8614649681528661E-2</v>
      </c>
      <c r="U125" s="19">
        <v>154</v>
      </c>
      <c r="V125" s="3">
        <f t="shared" si="11"/>
        <v>3.0652866242038217E-2</v>
      </c>
    </row>
    <row r="126" spans="1:22" ht="20.149999999999999" customHeight="1" x14ac:dyDescent="0.35">
      <c r="A126" s="19">
        <v>93</v>
      </c>
      <c r="B126" s="20" t="s">
        <v>151</v>
      </c>
      <c r="C126" s="19">
        <v>428</v>
      </c>
      <c r="D126" s="19">
        <v>236</v>
      </c>
      <c r="E126" s="19">
        <v>146</v>
      </c>
      <c r="F126" s="19">
        <v>25</v>
      </c>
      <c r="G126" s="19">
        <v>9</v>
      </c>
      <c r="H126" s="19">
        <v>0</v>
      </c>
      <c r="I126" s="19">
        <v>0</v>
      </c>
      <c r="J126" s="19">
        <v>416</v>
      </c>
      <c r="K126" s="19">
        <v>90</v>
      </c>
      <c r="L126" s="3">
        <f t="shared" si="6"/>
        <v>0.21634615384615385</v>
      </c>
      <c r="M126" s="19">
        <v>104</v>
      </c>
      <c r="N126" s="3">
        <f t="shared" si="7"/>
        <v>0.25</v>
      </c>
      <c r="O126" s="19">
        <v>75</v>
      </c>
      <c r="P126" s="3">
        <f t="shared" si="8"/>
        <v>0.18028846153846154</v>
      </c>
      <c r="Q126" s="19">
        <v>123</v>
      </c>
      <c r="R126" s="3">
        <f t="shared" si="9"/>
        <v>0.29567307692307693</v>
      </c>
      <c r="S126" s="19">
        <v>22</v>
      </c>
      <c r="T126" s="3">
        <f t="shared" si="10"/>
        <v>5.2884615384615384E-2</v>
      </c>
      <c r="U126" s="19">
        <v>2</v>
      </c>
      <c r="V126" s="3">
        <f t="shared" si="11"/>
        <v>4.807692307692308E-3</v>
      </c>
    </row>
    <row r="127" spans="1:22" ht="20.149999999999999" customHeight="1" x14ac:dyDescent="0.35">
      <c r="A127" s="19">
        <v>94</v>
      </c>
      <c r="B127" s="20" t="s">
        <v>152</v>
      </c>
      <c r="C127" s="19">
        <v>554</v>
      </c>
      <c r="D127" s="19">
        <v>266</v>
      </c>
      <c r="E127" s="19">
        <v>220</v>
      </c>
      <c r="F127" s="19">
        <v>19</v>
      </c>
      <c r="G127" s="19">
        <v>0</v>
      </c>
      <c r="H127" s="19">
        <v>0</v>
      </c>
      <c r="I127" s="19">
        <v>3</v>
      </c>
      <c r="J127" s="19">
        <v>508</v>
      </c>
      <c r="K127" s="19">
        <v>191</v>
      </c>
      <c r="L127" s="3">
        <f t="shared" si="6"/>
        <v>0.37598425196850394</v>
      </c>
      <c r="M127" s="19">
        <v>190</v>
      </c>
      <c r="N127" s="3">
        <f t="shared" si="7"/>
        <v>0.37401574803149606</v>
      </c>
      <c r="O127" s="19">
        <v>17</v>
      </c>
      <c r="P127" s="3">
        <f t="shared" si="8"/>
        <v>3.3464566929133861E-2</v>
      </c>
      <c r="Q127" s="19">
        <v>100</v>
      </c>
      <c r="R127" s="3">
        <f t="shared" si="9"/>
        <v>0.19685039370078741</v>
      </c>
      <c r="S127" s="19">
        <v>5</v>
      </c>
      <c r="T127" s="3">
        <f t="shared" si="10"/>
        <v>9.8425196850393699E-3</v>
      </c>
      <c r="U127" s="19">
        <v>5</v>
      </c>
      <c r="V127" s="3">
        <f t="shared" si="11"/>
        <v>9.8425196850393699E-3</v>
      </c>
    </row>
    <row r="128" spans="1:22" ht="20.149999999999999" customHeight="1" x14ac:dyDescent="0.35">
      <c r="A128" s="19">
        <v>130</v>
      </c>
      <c r="B128" s="20" t="s">
        <v>153</v>
      </c>
      <c r="C128" s="19">
        <v>250</v>
      </c>
      <c r="D128" s="19">
        <v>108</v>
      </c>
      <c r="E128" s="19">
        <v>75</v>
      </c>
      <c r="F128" s="19">
        <v>9</v>
      </c>
      <c r="G128" s="19">
        <v>0</v>
      </c>
      <c r="H128" s="19">
        <v>0</v>
      </c>
      <c r="I128" s="19">
        <v>2</v>
      </c>
      <c r="J128" s="19">
        <v>194</v>
      </c>
      <c r="K128" s="19">
        <v>46</v>
      </c>
      <c r="L128" s="3">
        <f t="shared" si="6"/>
        <v>0.23711340206185566</v>
      </c>
      <c r="M128" s="19">
        <v>59</v>
      </c>
      <c r="N128" s="3">
        <f t="shared" si="7"/>
        <v>0.30412371134020616</v>
      </c>
      <c r="O128" s="19">
        <v>31</v>
      </c>
      <c r="P128" s="3">
        <f t="shared" si="8"/>
        <v>0.15979381443298968</v>
      </c>
      <c r="Q128" s="19">
        <v>52</v>
      </c>
      <c r="R128" s="3">
        <f t="shared" si="9"/>
        <v>0.26804123711340205</v>
      </c>
      <c r="S128" s="19">
        <v>4</v>
      </c>
      <c r="T128" s="3">
        <f t="shared" si="10"/>
        <v>2.0618556701030927E-2</v>
      </c>
      <c r="U128" s="19">
        <v>2</v>
      </c>
      <c r="V128" s="3">
        <f t="shared" si="11"/>
        <v>1.0309278350515464E-2</v>
      </c>
    </row>
    <row r="129" spans="1:22" ht="20.149999999999999" customHeight="1" x14ac:dyDescent="0.35">
      <c r="A129" s="19">
        <v>207</v>
      </c>
      <c r="B129" s="20" t="s">
        <v>154</v>
      </c>
      <c r="C129" s="19">
        <v>80</v>
      </c>
      <c r="D129" s="19">
        <v>35</v>
      </c>
      <c r="E129" s="19">
        <v>32</v>
      </c>
      <c r="F129" s="19">
        <v>1</v>
      </c>
      <c r="G129" s="19">
        <v>0</v>
      </c>
      <c r="H129" s="19">
        <v>0</v>
      </c>
      <c r="I129" s="19">
        <v>1</v>
      </c>
      <c r="J129" s="19">
        <v>69</v>
      </c>
      <c r="K129" s="19">
        <v>11</v>
      </c>
      <c r="L129" s="3">
        <f t="shared" si="6"/>
        <v>0.15942028985507245</v>
      </c>
      <c r="M129" s="19">
        <v>36</v>
      </c>
      <c r="N129" s="3">
        <f t="shared" si="7"/>
        <v>0.52173913043478259</v>
      </c>
      <c r="O129" s="19">
        <v>2</v>
      </c>
      <c r="P129" s="3">
        <f t="shared" si="8"/>
        <v>2.8985507246376812E-2</v>
      </c>
      <c r="Q129" s="19">
        <v>15</v>
      </c>
      <c r="R129" s="3">
        <f t="shared" si="9"/>
        <v>0.21739130434782608</v>
      </c>
      <c r="S129" s="19">
        <v>5</v>
      </c>
      <c r="T129" s="3">
        <f t="shared" si="10"/>
        <v>7.2463768115942032E-2</v>
      </c>
      <c r="U129" s="19">
        <v>0</v>
      </c>
      <c r="V129" s="3">
        <f t="shared" si="11"/>
        <v>0</v>
      </c>
    </row>
    <row r="130" spans="1:22" ht="20.149999999999999" customHeight="1" x14ac:dyDescent="0.35">
      <c r="A130" s="19">
        <v>95</v>
      </c>
      <c r="B130" s="20" t="s">
        <v>155</v>
      </c>
      <c r="C130" s="19">
        <v>117</v>
      </c>
      <c r="D130" s="19">
        <v>74</v>
      </c>
      <c r="E130" s="19">
        <v>31</v>
      </c>
      <c r="F130" s="19">
        <v>4</v>
      </c>
      <c r="G130" s="19">
        <v>0</v>
      </c>
      <c r="H130" s="19">
        <v>1</v>
      </c>
      <c r="I130" s="19">
        <v>1</v>
      </c>
      <c r="J130" s="19">
        <v>111</v>
      </c>
      <c r="K130" s="19">
        <v>35</v>
      </c>
      <c r="L130" s="3">
        <f t="shared" si="6"/>
        <v>0.31531531531531531</v>
      </c>
      <c r="M130" s="19">
        <v>33</v>
      </c>
      <c r="N130" s="3">
        <f t="shared" si="7"/>
        <v>0.29729729729729731</v>
      </c>
      <c r="O130" s="19">
        <v>11</v>
      </c>
      <c r="P130" s="3">
        <f t="shared" si="8"/>
        <v>9.90990990990991E-2</v>
      </c>
      <c r="Q130" s="19">
        <v>24</v>
      </c>
      <c r="R130" s="3">
        <f t="shared" si="9"/>
        <v>0.21621621621621623</v>
      </c>
      <c r="S130" s="19">
        <v>5</v>
      </c>
      <c r="T130" s="3">
        <f t="shared" si="10"/>
        <v>4.5045045045045043E-2</v>
      </c>
      <c r="U130" s="19">
        <v>3</v>
      </c>
      <c r="V130" s="3">
        <f t="shared" si="11"/>
        <v>2.7027027027027029E-2</v>
      </c>
    </row>
    <row r="131" spans="1:22" ht="20.149999999999999" customHeight="1" x14ac:dyDescent="0.35">
      <c r="A131" s="19">
        <v>131</v>
      </c>
      <c r="B131" s="20" t="s">
        <v>156</v>
      </c>
      <c r="C131" s="19">
        <v>965</v>
      </c>
      <c r="D131" s="19">
        <v>418</v>
      </c>
      <c r="E131" s="19">
        <v>501</v>
      </c>
      <c r="F131" s="19">
        <v>23</v>
      </c>
      <c r="G131" s="19">
        <v>0</v>
      </c>
      <c r="H131" s="19">
        <v>0</v>
      </c>
      <c r="I131" s="19">
        <v>34</v>
      </c>
      <c r="J131" s="19">
        <v>976</v>
      </c>
      <c r="K131" s="19">
        <v>218</v>
      </c>
      <c r="L131" s="3">
        <f t="shared" ref="L131:L133" si="12">K131/J131</f>
        <v>0.22336065573770492</v>
      </c>
      <c r="M131" s="19">
        <v>421</v>
      </c>
      <c r="N131" s="3">
        <f t="shared" ref="N131:N133" si="13">M131/J131</f>
        <v>0.43135245901639346</v>
      </c>
      <c r="O131" s="19">
        <v>74</v>
      </c>
      <c r="P131" s="3">
        <f t="shared" ref="P131:P133" si="14">O131/J131</f>
        <v>7.5819672131147542E-2</v>
      </c>
      <c r="Q131" s="19">
        <v>236</v>
      </c>
      <c r="R131" s="3">
        <f t="shared" ref="R131:R133" si="15">Q131/J131</f>
        <v>0.24180327868852458</v>
      </c>
      <c r="S131" s="19">
        <v>27</v>
      </c>
      <c r="T131" s="3">
        <f t="shared" ref="T131:T133" si="16">S131/J131</f>
        <v>2.7663934426229508E-2</v>
      </c>
      <c r="U131" s="19">
        <v>0</v>
      </c>
      <c r="V131" s="3">
        <f t="shared" ref="V131:V133" si="17">U131/J131</f>
        <v>0</v>
      </c>
    </row>
    <row r="132" spans="1:22" ht="20.149999999999999" customHeight="1" x14ac:dyDescent="0.35">
      <c r="A132" s="19">
        <v>132</v>
      </c>
      <c r="B132" s="20" t="s">
        <v>157</v>
      </c>
      <c r="C132" s="19">
        <v>382</v>
      </c>
      <c r="D132" s="19">
        <v>148</v>
      </c>
      <c r="E132" s="19">
        <v>150</v>
      </c>
      <c r="F132" s="19">
        <v>8</v>
      </c>
      <c r="G132" s="19">
        <v>0</v>
      </c>
      <c r="H132" s="19">
        <v>0</v>
      </c>
      <c r="I132" s="19">
        <v>5</v>
      </c>
      <c r="J132" s="19">
        <v>311</v>
      </c>
      <c r="K132" s="19">
        <v>52</v>
      </c>
      <c r="L132" s="3">
        <f t="shared" si="12"/>
        <v>0.16720257234726688</v>
      </c>
      <c r="M132" s="19">
        <v>122</v>
      </c>
      <c r="N132" s="3">
        <f t="shared" si="13"/>
        <v>0.39228295819935693</v>
      </c>
      <c r="O132" s="19">
        <v>33</v>
      </c>
      <c r="P132" s="3">
        <f t="shared" si="14"/>
        <v>0.10610932475884244</v>
      </c>
      <c r="Q132" s="19">
        <v>74</v>
      </c>
      <c r="R132" s="3">
        <f t="shared" si="15"/>
        <v>0.23794212218649519</v>
      </c>
      <c r="S132" s="19">
        <v>10</v>
      </c>
      <c r="T132" s="3">
        <f t="shared" si="16"/>
        <v>3.215434083601286E-2</v>
      </c>
      <c r="U132" s="19">
        <v>20</v>
      </c>
      <c r="V132" s="3">
        <f t="shared" si="17"/>
        <v>6.4308681672025719E-2</v>
      </c>
    </row>
    <row r="133" spans="1:22" ht="20.149999999999999" customHeight="1" x14ac:dyDescent="0.35">
      <c r="A133" s="19">
        <v>96</v>
      </c>
      <c r="B133" s="20" t="s">
        <v>158</v>
      </c>
      <c r="C133" s="19">
        <v>398</v>
      </c>
      <c r="D133" s="19">
        <v>211</v>
      </c>
      <c r="E133" s="19">
        <v>129</v>
      </c>
      <c r="F133" s="19">
        <v>19</v>
      </c>
      <c r="G133" s="19">
        <v>0</v>
      </c>
      <c r="H133" s="19">
        <v>0</v>
      </c>
      <c r="I133" s="19">
        <v>0</v>
      </c>
      <c r="J133" s="19">
        <v>359</v>
      </c>
      <c r="K133" s="19">
        <v>136</v>
      </c>
      <c r="L133" s="3">
        <f t="shared" si="12"/>
        <v>0.37883008356545961</v>
      </c>
      <c r="M133" s="19">
        <v>150</v>
      </c>
      <c r="N133" s="3">
        <f t="shared" si="13"/>
        <v>0.4178272980501393</v>
      </c>
      <c r="O133" s="19">
        <v>17</v>
      </c>
      <c r="P133" s="3">
        <f t="shared" si="14"/>
        <v>4.7353760445682451E-2</v>
      </c>
      <c r="Q133" s="19">
        <v>41</v>
      </c>
      <c r="R133" s="3">
        <f t="shared" si="15"/>
        <v>0.11420612813370473</v>
      </c>
      <c r="S133" s="19">
        <v>4</v>
      </c>
      <c r="T133" s="3">
        <f t="shared" si="16"/>
        <v>1.1142061281337047E-2</v>
      </c>
      <c r="U133" s="19">
        <v>11</v>
      </c>
      <c r="V133" s="3">
        <f t="shared" si="17"/>
        <v>3.0640668523676879E-2</v>
      </c>
    </row>
    <row r="134" spans="1:22" ht="20.149999999999999" customHeight="1" x14ac:dyDescent="0.35">
      <c r="A134" s="19">
        <v>97</v>
      </c>
      <c r="B134" s="20" t="s">
        <v>159</v>
      </c>
      <c r="C134" s="19">
        <v>353</v>
      </c>
      <c r="D134" s="19">
        <v>169</v>
      </c>
      <c r="E134" s="19">
        <v>123</v>
      </c>
      <c r="F134" s="19">
        <v>10</v>
      </c>
      <c r="G134" s="19">
        <v>0</v>
      </c>
      <c r="H134" s="19">
        <v>0</v>
      </c>
      <c r="I134" s="19">
        <v>1</v>
      </c>
      <c r="J134" s="19">
        <v>303</v>
      </c>
      <c r="K134" s="19">
        <v>150</v>
      </c>
      <c r="L134" s="3">
        <f>K134/J134</f>
        <v>0.49504950495049505</v>
      </c>
      <c r="M134" s="19">
        <v>84</v>
      </c>
      <c r="N134" s="3">
        <f>M134/J134</f>
        <v>0.27722772277227725</v>
      </c>
      <c r="O134" s="19">
        <v>7</v>
      </c>
      <c r="P134" s="3">
        <f>O134/J134</f>
        <v>2.3102310231023101E-2</v>
      </c>
      <c r="Q134" s="19">
        <v>50</v>
      </c>
      <c r="R134" s="3">
        <f>Q134/J134</f>
        <v>0.16501650165016502</v>
      </c>
      <c r="S134" s="19">
        <v>6</v>
      </c>
      <c r="T134" s="3">
        <f>S134/J134</f>
        <v>1.9801980198019802E-2</v>
      </c>
      <c r="U134" s="19">
        <v>6</v>
      </c>
      <c r="V134" s="3">
        <f>U134/J134</f>
        <v>1.9801980198019802E-2</v>
      </c>
    </row>
    <row r="135" spans="1:22" ht="20.149999999999999" customHeight="1" x14ac:dyDescent="0.35">
      <c r="A135" s="19">
        <v>98</v>
      </c>
      <c r="B135" s="20" t="s">
        <v>166</v>
      </c>
      <c r="C135" s="19">
        <v>1017</v>
      </c>
      <c r="D135" s="19">
        <v>320</v>
      </c>
      <c r="E135" s="19">
        <v>618</v>
      </c>
      <c r="F135" s="19">
        <v>11</v>
      </c>
      <c r="G135" s="19">
        <v>0</v>
      </c>
      <c r="H135" s="19">
        <v>0</v>
      </c>
      <c r="I135" s="19">
        <v>3</v>
      </c>
      <c r="J135" s="19">
        <v>952</v>
      </c>
      <c r="K135" s="19">
        <v>146</v>
      </c>
      <c r="L135" s="3">
        <f>K135/J135</f>
        <v>0.15336134453781514</v>
      </c>
      <c r="M135" s="19">
        <v>543</v>
      </c>
      <c r="N135" s="3">
        <f>M135/J135</f>
        <v>0.57037815126050417</v>
      </c>
      <c r="O135" s="19">
        <v>66</v>
      </c>
      <c r="P135" s="3">
        <f>O135/J135</f>
        <v>6.9327731092436978E-2</v>
      </c>
      <c r="Q135" s="19">
        <v>107</v>
      </c>
      <c r="R135" s="3">
        <f>Q135/J135</f>
        <v>0.11239495798319328</v>
      </c>
      <c r="S135" s="19">
        <v>49</v>
      </c>
      <c r="T135" s="3">
        <f>S135/J135</f>
        <v>5.1470588235294115E-2</v>
      </c>
      <c r="U135" s="19">
        <v>41</v>
      </c>
      <c r="V135" s="3">
        <f>U135/J135</f>
        <v>4.3067226890756302E-2</v>
      </c>
    </row>
    <row r="136" spans="1:22" ht="20.149999999999999" customHeight="1" x14ac:dyDescent="0.35">
      <c r="A136" s="21"/>
      <c r="B136" s="2" t="s">
        <v>12</v>
      </c>
      <c r="C136" s="1">
        <f>SUM(C6:C135)</f>
        <v>102932</v>
      </c>
      <c r="D136" s="1">
        <f t="shared" ref="D136:K136" si="18">SUM(D6:D135)</f>
        <v>40505</v>
      </c>
      <c r="E136" s="1">
        <f t="shared" si="18"/>
        <v>50446</v>
      </c>
      <c r="F136" s="1">
        <f t="shared" si="18"/>
        <v>2265</v>
      </c>
      <c r="G136" s="1">
        <f t="shared" si="18"/>
        <v>178</v>
      </c>
      <c r="H136" s="1">
        <f t="shared" si="18"/>
        <v>163</v>
      </c>
      <c r="I136" s="1">
        <f t="shared" si="18"/>
        <v>773</v>
      </c>
      <c r="J136" s="1">
        <f t="shared" si="18"/>
        <v>94330</v>
      </c>
      <c r="K136" s="1">
        <f t="shared" si="18"/>
        <v>18304</v>
      </c>
      <c r="L136" s="3">
        <f>K136/J136</f>
        <v>0.19404219230361497</v>
      </c>
      <c r="M136" s="1">
        <f>SUM(M6:M135)</f>
        <v>46361</v>
      </c>
      <c r="N136" s="3">
        <f>M136/J136</f>
        <v>0.49147673062652392</v>
      </c>
      <c r="O136" s="1">
        <f>SUM(O6:O135)</f>
        <v>5846</v>
      </c>
      <c r="P136" s="3">
        <f>O136/J136</f>
        <v>6.197392133997668E-2</v>
      </c>
      <c r="Q136" s="1">
        <f>SUM(Q6:Q135)</f>
        <v>14859</v>
      </c>
      <c r="R136" s="3">
        <f>Q136/J136</f>
        <v>0.15752146718965335</v>
      </c>
      <c r="S136" s="1">
        <f>SUM(S6:S135)</f>
        <v>2577</v>
      </c>
      <c r="T136" s="3">
        <f>S136/J136</f>
        <v>2.7318986536626736E-2</v>
      </c>
      <c r="U136" s="1">
        <f>SUM(U6:U135)</f>
        <v>6383</v>
      </c>
      <c r="V136" s="3">
        <f>U136/J136</f>
        <v>6.7666702003604362E-2</v>
      </c>
    </row>
    <row r="137" spans="1:22" s="8" customFormat="1" ht="18.5" x14ac:dyDescent="0.45">
      <c r="A137" s="10" t="s">
        <v>6</v>
      </c>
      <c r="L137" s="9"/>
      <c r="N137" s="9"/>
    </row>
    <row r="138" spans="1:22" s="8" customFormat="1" ht="18.5" x14ac:dyDescent="0.45">
      <c r="A138" s="10" t="s">
        <v>165</v>
      </c>
      <c r="L138" s="9"/>
      <c r="N138" s="9"/>
    </row>
    <row r="139" spans="1:22" s="8" customFormat="1" ht="18.5" x14ac:dyDescent="0.45">
      <c r="A139" s="10" t="s">
        <v>160</v>
      </c>
      <c r="L139" s="9"/>
      <c r="N139" s="9"/>
    </row>
    <row r="140" spans="1:22" s="8" customFormat="1" ht="18.5" x14ac:dyDescent="0.45">
      <c r="A140" s="10" t="s">
        <v>7</v>
      </c>
      <c r="L140" s="9"/>
      <c r="N140" s="9"/>
    </row>
    <row r="141" spans="1:22" s="8" customFormat="1" ht="18.5" x14ac:dyDescent="0.45">
      <c r="A141" s="10" t="s">
        <v>8</v>
      </c>
      <c r="L141" s="9"/>
      <c r="N141" s="9"/>
    </row>
    <row r="142" spans="1:22" s="8" customFormat="1" ht="18.5" x14ac:dyDescent="0.45">
      <c r="A142" s="10" t="s">
        <v>9</v>
      </c>
      <c r="L142" s="9"/>
      <c r="N142" s="9"/>
    </row>
    <row r="143" spans="1:22" s="8" customFormat="1" ht="18.5" x14ac:dyDescent="0.45">
      <c r="A143" s="10" t="s">
        <v>10</v>
      </c>
      <c r="L143" s="9"/>
      <c r="N143" s="9"/>
    </row>
    <row r="144" spans="1:22" s="8" customFormat="1" ht="18.5" x14ac:dyDescent="0.45">
      <c r="A144" s="10" t="s">
        <v>11</v>
      </c>
      <c r="L144" s="9"/>
      <c r="N144" s="9"/>
    </row>
    <row r="145" spans="1:14" s="8" customFormat="1" ht="18.5" x14ac:dyDescent="0.45">
      <c r="A145" s="10" t="s">
        <v>30</v>
      </c>
      <c r="L145" s="9"/>
      <c r="N145" s="9"/>
    </row>
    <row r="146" spans="1:14" ht="18" x14ac:dyDescent="0.4">
      <c r="A146" s="11" t="s">
        <v>26</v>
      </c>
    </row>
  </sheetData>
  <mergeCells count="2">
    <mergeCell ref="A3:I3"/>
    <mergeCell ref="A4:I4"/>
  </mergeCells>
  <pageMargins left="0.25" right="0.25" top="0.25" bottom="0.5" header="0.3" footer="0.3"/>
  <pageSetup scale="50" fitToHeight="12" orientation="landscape" r:id="rId1"/>
  <headerFooter>
    <oddFooter>Page &amp;P of &amp;N</oddFooter>
  </headerFooter>
  <rowBreaks count="1" manualBreakCount="1">
    <brk id="75" max="16383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5</vt:lpstr>
      <vt:lpstr>'Table 5'!Print_Titles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efu82329</dc:creator>
  <cp:lastModifiedBy>VITA Program</cp:lastModifiedBy>
  <cp:lastPrinted>2016-12-15T20:19:00Z</cp:lastPrinted>
  <dcterms:created xsi:type="dcterms:W3CDTF">2015-03-13T13:45:00Z</dcterms:created>
  <dcterms:modified xsi:type="dcterms:W3CDTF">2024-09-11T15:03:57Z</dcterms:modified>
</cp:coreProperties>
</file>