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 Services\Reporting\SAR\SAR 2023-2024\TABLE 7 - AgeGrade Distribution\FILES\"/>
    </mc:Choice>
  </mc:AlternateContent>
  <bookViews>
    <workbookView xWindow="240" yWindow="45" windowWidth="18960" windowHeight="6735"/>
  </bookViews>
  <sheets>
    <sheet name="Table 7" sheetId="4" r:id="rId1"/>
  </sheets>
  <calcPr calcId="162913"/>
</workbook>
</file>

<file path=xl/calcChain.xml><?xml version="1.0" encoding="utf-8"?>
<calcChain xmlns="http://schemas.openxmlformats.org/spreadsheetml/2006/main">
  <c r="O24" i="4" l="1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P23" i="4"/>
  <c r="P27" i="4" l="1"/>
  <c r="P26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24" i="4" l="1"/>
  <c r="P28" i="4"/>
</calcChain>
</file>

<file path=xl/sharedStrings.xml><?xml version="1.0" encoding="utf-8"?>
<sst xmlns="http://schemas.openxmlformats.org/spreadsheetml/2006/main" count="46" uniqueCount="44">
  <si>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</si>
  <si>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</si>
  <si>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</si>
  <si>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</si>
  <si>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</si>
  <si>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</si>
  <si>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</si>
  <si>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</si>
  <si>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</si>
  <si>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</si>
  <si>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</si>
  <si>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</si>
  <si>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</si>
  <si>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</si>
  <si>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</si>
  <si>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</si>
  <si>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</si>
  <si>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TOTAL</t>
  </si>
  <si>
    <t>KG</t>
  </si>
  <si>
    <t>PG</t>
  </si>
  <si>
    <t>End-of-Year Enrollment</t>
  </si>
  <si>
    <t>Fall Membership Gr K-12</t>
  </si>
  <si>
    <t>Totals</t>
  </si>
  <si>
    <t xml:space="preserve">Table 7:  Age/Grade Distribution &amp; Number of Students Repeating and Not Repeating the Same Grade </t>
  </si>
  <si>
    <t>End of Worksheet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</si>
  <si>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</si>
  <si>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</si>
  <si>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</si>
  <si>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</si>
  <si>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</si>
  <si>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</si>
  <si>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</si>
  <si>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</si>
  <si>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</si>
  <si>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</si>
  <si>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</si>
  <si>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</si>
  <si>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Enrollment:  All Original Entry Pupils by Age and Grade (Age as of January 1, 2024)</t>
  </si>
  <si>
    <t>2023 - 2024</t>
  </si>
  <si>
    <t>(Revised 9/12/2024)</t>
  </si>
  <si>
    <t>1  The calculation that determines the number students promoted and retained has been updated to use a new calculation which employs the VDOE longitudinal database.  This new calculation produced the results displayed here.  It counts the students in 2023 - 2024 fall membership that were in the same grade for 2022 - 2023 fall membership instead of the students who were identified as retained by the school division on the last day of school.</t>
  </si>
  <si>
    <r>
      <t xml:space="preserve">Number NOT Repeating the same Grade as 2022-2023 </t>
    </r>
    <r>
      <rPr>
        <b/>
        <vertAlign val="superscript"/>
        <sz val="14"/>
        <color indexed="8"/>
        <rFont val="Arial"/>
        <family val="2"/>
      </rPr>
      <t>1</t>
    </r>
  </si>
  <si>
    <r>
      <t xml:space="preserve">Number Repeating the same grade as 2022-2023 </t>
    </r>
    <r>
      <rPr>
        <b/>
        <vertAlign val="superscript"/>
        <sz val="14"/>
        <color indexed="8"/>
        <rFont val="Arial"/>
        <family val="2"/>
      </rPr>
      <t>1</t>
    </r>
  </si>
  <si>
    <t>Age 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</si>
</sst>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vertAlign val="superscript"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8" fillId="2" borderId="0" xfId="0" applyFont="1" applyFill="1" applyAlignment="1">
      <alignment wrapText="1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3" fontId="2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wrapText="1"/>
    </xf>
    <xf numFmtId="3" fontId="2" fillId="0" borderId="4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20">
    <dxf>
      <font>
        <strike val="0"/>
        <outline val="0"/>
        <shadow val="0"/>
        <u val="none"/>
        <sz val="14"/>
        <name val="Arial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sz val="14"/>
        <name val="Arial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fill>
        <patternFill patternType="solid">
          <fgColor indexed="9"/>
          <bgColor indexed="2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P28" totalsRowShown="0" headerRowDxfId="19" dataDxfId="17" headerRowBorderDxfId="18" tableBorderDxfId="16">
  <autoFilter ref="A6:P28"/>
  <tableColumns count="16">
    <tableColumn id="1" name="AGE" dataDxfId="15"/>
    <tableColumn id="2" name="KG" dataDxfId="14"/>
    <tableColumn id="3" name="Grade 1" dataDxfId="13"/>
    <tableColumn id="4" name="Grade 2" dataDxfId="12"/>
    <tableColumn id="5" name="Grade 3" dataDxfId="11"/>
    <tableColumn id="6" name="Grade 4" dataDxfId="10"/>
    <tableColumn id="7" name="Grade 5" dataDxfId="9"/>
    <tableColumn id="8" name="Grade 6" dataDxfId="8"/>
    <tableColumn id="9" name="Grade 7" dataDxfId="7"/>
    <tableColumn id="10" name="Grade 8" dataDxfId="6"/>
    <tableColumn id="11" name="Grade 9" dataDxfId="5"/>
    <tableColumn id="12" name="Grade 10" dataDxfId="4"/>
    <tableColumn id="13" name="Grade 11" dataDxfId="3"/>
    <tableColumn id="14" name="Grade 12" dataDxfId="2"/>
    <tableColumn id="15" name="PG" dataDxfId="1"/>
    <tableColumn id="16" name="TOTAL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ge/Grade Distribution and Number of Students Repeating and Not Repeating the Same Grad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zoomScale="70" zoomScaleNormal="70" workbookViewId="0">
      <selection activeCell="H43" sqref="H43"/>
    </sheetView>
  </sheetViews>
  <sheetFormatPr defaultRowHeight="18" x14ac:dyDescent="0.25"/>
  <cols>
    <col min="1" max="1" width="20.42578125" style="19" bestFit="1" customWidth="1"/>
    <col min="2" max="2" width="9.85546875" style="1" bestFit="1" customWidth="1"/>
    <col min="3" max="11" width="12.85546875" style="1" bestFit="1" customWidth="1"/>
    <col min="12" max="14" width="13.5703125" style="1" bestFit="1" customWidth="1"/>
    <col min="15" max="15" width="9.5703125" style="1" bestFit="1" customWidth="1"/>
    <col min="16" max="16" width="13.85546875" style="1" bestFit="1" customWidth="1"/>
    <col min="17" max="16384" width="9.140625" style="1"/>
  </cols>
  <sheetData>
    <row r="1" spans="1:30" x14ac:dyDescent="0.25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30" x14ac:dyDescent="0.25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30" x14ac:dyDescent="0.25">
      <c r="A3" s="25" t="s">
        <v>38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30" x14ac:dyDescent="0.25">
      <c r="A4" s="26" t="s">
        <v>39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30" ht="62.25" customHeight="1" x14ac:dyDescent="0.25">
      <c r="A5" s="27" t="s">
        <v>40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30" x14ac:dyDescent="0.25">
      <c r="A6" s="2" t="s">
        <v>0</v>
      </c>
      <c r="B6" s="3" t="s">
        <v>18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30</v>
      </c>
      <c r="I6" s="3" t="s">
        <v>31</v>
      </c>
      <c r="J6" s="3" t="s">
        <v>32</v>
      </c>
      <c r="K6" s="3" t="s">
        <v>33</v>
      </c>
      <c r="L6" s="3" t="s">
        <v>34</v>
      </c>
      <c r="M6" s="3" t="s">
        <v>35</v>
      </c>
      <c r="N6" s="3" t="s">
        <v>36</v>
      </c>
      <c r="O6" s="3" t="s">
        <v>19</v>
      </c>
      <c r="P6" s="4" t="s">
        <v>17</v>
      </c>
      <c r="Y6"/>
      <c r="Z6"/>
    </row>
    <row r="7" spans="1:30" s="7" customFormat="1" x14ac:dyDescent="0.25">
      <c r="A7" s="22" t="s">
        <v>16</v>
      </c>
      <c r="B7" s="23">
        <v>26</v>
      </c>
      <c r="C7" s="23">
        <v>1</v>
      </c>
      <c r="D7" s="23">
        <v>1</v>
      </c>
      <c r="E7" s="23">
        <v>2</v>
      </c>
      <c r="F7" s="22"/>
      <c r="G7" s="22"/>
      <c r="H7" s="23">
        <v>1</v>
      </c>
      <c r="I7" s="23">
        <v>1</v>
      </c>
      <c r="J7" s="22"/>
      <c r="K7" s="22"/>
      <c r="L7" s="22"/>
      <c r="M7" s="22"/>
      <c r="N7" s="22"/>
      <c r="O7" s="22"/>
      <c r="P7" s="6">
        <f t="shared" ref="P7:P23" si="0">SUM(B7:O7)</f>
        <v>32</v>
      </c>
      <c r="S7" s="1"/>
      <c r="Y7" s="21"/>
      <c r="Z7" s="20"/>
    </row>
    <row r="8" spans="1:30" s="7" customFormat="1" x14ac:dyDescent="0.25">
      <c r="A8" s="22" t="s">
        <v>11</v>
      </c>
      <c r="B8" s="23">
        <v>63027</v>
      </c>
      <c r="C8" s="23">
        <v>49</v>
      </c>
      <c r="D8" s="22"/>
      <c r="E8" s="23">
        <v>1</v>
      </c>
      <c r="F8" s="22"/>
      <c r="G8" s="22"/>
      <c r="H8" s="22"/>
      <c r="I8" s="22"/>
      <c r="J8" s="22"/>
      <c r="K8" s="23">
        <v>1</v>
      </c>
      <c r="L8" s="22"/>
      <c r="M8" s="22"/>
      <c r="N8" s="22"/>
      <c r="O8" s="22"/>
      <c r="P8" s="6">
        <f t="shared" si="0"/>
        <v>63078</v>
      </c>
      <c r="S8" s="1"/>
      <c r="Y8" s="21"/>
      <c r="Z8" s="20"/>
    </row>
    <row r="9" spans="1:30" s="7" customFormat="1" x14ac:dyDescent="0.25">
      <c r="A9" s="22" t="s">
        <v>12</v>
      </c>
      <c r="B9" s="23">
        <v>26588</v>
      </c>
      <c r="C9" s="23">
        <v>63498</v>
      </c>
      <c r="D9" s="23">
        <v>65</v>
      </c>
      <c r="E9" s="23">
        <v>2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6">
        <f t="shared" si="0"/>
        <v>90153</v>
      </c>
      <c r="S9" s="1"/>
      <c r="Y9" s="21"/>
      <c r="Z9" s="20"/>
    </row>
    <row r="10" spans="1:30" s="7" customFormat="1" x14ac:dyDescent="0.25">
      <c r="A10" s="22" t="s">
        <v>13</v>
      </c>
      <c r="B10" s="23">
        <v>326</v>
      </c>
      <c r="C10" s="23">
        <v>29095</v>
      </c>
      <c r="D10" s="23">
        <v>63536</v>
      </c>
      <c r="E10" s="23">
        <v>107</v>
      </c>
      <c r="F10" s="23">
        <v>3</v>
      </c>
      <c r="G10" s="22"/>
      <c r="H10" s="22"/>
      <c r="I10" s="22"/>
      <c r="J10" s="22"/>
      <c r="K10" s="22"/>
      <c r="L10" s="22"/>
      <c r="M10" s="22"/>
      <c r="N10" s="22"/>
      <c r="O10" s="22"/>
      <c r="P10" s="6">
        <f t="shared" si="0"/>
        <v>93067</v>
      </c>
      <c r="S10" s="1"/>
      <c r="Y10" s="21"/>
      <c r="Z10" s="20"/>
    </row>
    <row r="11" spans="1:30" s="7" customFormat="1" x14ac:dyDescent="0.25">
      <c r="A11" s="22" t="s">
        <v>14</v>
      </c>
      <c r="B11" s="23">
        <v>6</v>
      </c>
      <c r="C11" s="23">
        <v>783</v>
      </c>
      <c r="D11" s="23">
        <v>32437</v>
      </c>
      <c r="E11" s="23">
        <v>61299</v>
      </c>
      <c r="F11" s="23">
        <v>130</v>
      </c>
      <c r="G11" s="22"/>
      <c r="H11" s="22"/>
      <c r="I11" s="22"/>
      <c r="J11" s="22"/>
      <c r="K11" s="22"/>
      <c r="L11" s="22"/>
      <c r="M11" s="22"/>
      <c r="N11" s="22"/>
      <c r="O11" s="22"/>
      <c r="P11" s="6">
        <f t="shared" si="0"/>
        <v>94655</v>
      </c>
      <c r="S11" s="1"/>
      <c r="Y11" s="21"/>
      <c r="Z11" s="20"/>
    </row>
    <row r="12" spans="1:30" x14ac:dyDescent="0.25">
      <c r="A12" s="22" t="s">
        <v>15</v>
      </c>
      <c r="B12" s="23">
        <v>3</v>
      </c>
      <c r="C12" s="23">
        <v>11</v>
      </c>
      <c r="D12" s="23">
        <v>1104</v>
      </c>
      <c r="E12" s="23">
        <v>30755</v>
      </c>
      <c r="F12" s="23">
        <v>62804</v>
      </c>
      <c r="G12" s="23">
        <v>155</v>
      </c>
      <c r="H12" s="23">
        <v>2</v>
      </c>
      <c r="I12" s="22"/>
      <c r="J12" s="22"/>
      <c r="K12" s="22"/>
      <c r="L12" s="22"/>
      <c r="M12" s="22"/>
      <c r="N12" s="22"/>
      <c r="O12" s="22"/>
      <c r="P12" s="6">
        <f t="shared" si="0"/>
        <v>94834</v>
      </c>
      <c r="Y12" s="21"/>
      <c r="Z12" s="20"/>
    </row>
    <row r="13" spans="1:30" x14ac:dyDescent="0.25">
      <c r="A13" s="22" t="s">
        <v>1</v>
      </c>
      <c r="B13" s="22"/>
      <c r="C13" s="22"/>
      <c r="D13" s="23">
        <v>22</v>
      </c>
      <c r="E13" s="23">
        <v>1042</v>
      </c>
      <c r="F13" s="23">
        <v>30695</v>
      </c>
      <c r="G13" s="23">
        <v>62565</v>
      </c>
      <c r="H13" s="23">
        <v>140</v>
      </c>
      <c r="I13" s="23">
        <v>2</v>
      </c>
      <c r="J13" s="22"/>
      <c r="K13" s="22"/>
      <c r="L13" s="22"/>
      <c r="M13" s="22"/>
      <c r="N13" s="22"/>
      <c r="O13" s="22"/>
      <c r="P13" s="6">
        <f t="shared" si="0"/>
        <v>94466</v>
      </c>
      <c r="Y13" s="21"/>
      <c r="Z13" s="20"/>
    </row>
    <row r="14" spans="1:30" x14ac:dyDescent="0.25">
      <c r="A14" s="22" t="s">
        <v>2</v>
      </c>
      <c r="B14" s="22"/>
      <c r="C14" s="23">
        <v>1</v>
      </c>
      <c r="D14" s="22"/>
      <c r="E14" s="23">
        <v>25</v>
      </c>
      <c r="F14" s="23">
        <v>1111</v>
      </c>
      <c r="G14" s="23">
        <v>31273</v>
      </c>
      <c r="H14" s="23">
        <v>62715</v>
      </c>
      <c r="I14" s="23">
        <v>178</v>
      </c>
      <c r="J14" s="23">
        <v>1</v>
      </c>
      <c r="K14" s="23">
        <v>1</v>
      </c>
      <c r="L14" s="22"/>
      <c r="M14" s="22"/>
      <c r="N14" s="22"/>
      <c r="O14" s="22"/>
      <c r="P14" s="6">
        <f t="shared" si="0"/>
        <v>95305</v>
      </c>
      <c r="Y14" s="21"/>
      <c r="Z14" s="20"/>
    </row>
    <row r="15" spans="1:30" x14ac:dyDescent="0.25">
      <c r="A15" s="22" t="s">
        <v>3</v>
      </c>
      <c r="B15" s="23">
        <v>1</v>
      </c>
      <c r="C15" s="22"/>
      <c r="D15" s="22"/>
      <c r="E15" s="23">
        <v>4</v>
      </c>
      <c r="F15" s="23">
        <v>12</v>
      </c>
      <c r="G15" s="23">
        <v>1099</v>
      </c>
      <c r="H15" s="23">
        <v>31408</v>
      </c>
      <c r="I15" s="23">
        <v>62272</v>
      </c>
      <c r="J15" s="23">
        <v>213</v>
      </c>
      <c r="K15" s="23">
        <v>2</v>
      </c>
      <c r="L15" s="22"/>
      <c r="M15" s="22"/>
      <c r="N15" s="22"/>
      <c r="O15" s="22"/>
      <c r="P15" s="6">
        <f t="shared" si="0"/>
        <v>95011</v>
      </c>
      <c r="X15" s="7"/>
      <c r="Y15" s="21"/>
      <c r="Z15" s="20"/>
      <c r="AA15" s="7"/>
      <c r="AB15" s="7"/>
      <c r="AC15" s="7"/>
      <c r="AD15" s="7"/>
    </row>
    <row r="16" spans="1:30" x14ac:dyDescent="0.25">
      <c r="A16" s="22" t="s">
        <v>4</v>
      </c>
      <c r="B16" s="22"/>
      <c r="C16" s="22"/>
      <c r="D16" s="22"/>
      <c r="E16" s="22"/>
      <c r="F16" s="22"/>
      <c r="G16" s="23">
        <v>37</v>
      </c>
      <c r="H16" s="23">
        <v>1321</v>
      </c>
      <c r="I16" s="23">
        <v>31850</v>
      </c>
      <c r="J16" s="23">
        <v>62143</v>
      </c>
      <c r="K16" s="23">
        <v>239</v>
      </c>
      <c r="L16" s="23">
        <v>8</v>
      </c>
      <c r="M16" s="23">
        <v>1</v>
      </c>
      <c r="N16" s="22"/>
      <c r="O16" s="22"/>
      <c r="P16" s="6">
        <f t="shared" si="0"/>
        <v>95599</v>
      </c>
      <c r="X16" s="7"/>
      <c r="Y16" s="21"/>
      <c r="Z16" s="20"/>
      <c r="AA16" s="7"/>
      <c r="AB16" s="7"/>
      <c r="AC16" s="7"/>
      <c r="AD16" s="7"/>
    </row>
    <row r="17" spans="1:34" x14ac:dyDescent="0.25">
      <c r="A17" s="22" t="s">
        <v>5</v>
      </c>
      <c r="B17" s="22"/>
      <c r="C17" s="22"/>
      <c r="D17" s="22"/>
      <c r="E17" s="22"/>
      <c r="F17" s="22"/>
      <c r="G17" s="22"/>
      <c r="H17" s="23">
        <v>28</v>
      </c>
      <c r="I17" s="23">
        <v>1375</v>
      </c>
      <c r="J17" s="23">
        <v>32568</v>
      </c>
      <c r="K17" s="23">
        <v>64885</v>
      </c>
      <c r="L17" s="23">
        <v>285</v>
      </c>
      <c r="M17" s="23">
        <v>8</v>
      </c>
      <c r="N17" s="23">
        <v>4</v>
      </c>
      <c r="O17" s="22"/>
      <c r="P17" s="6">
        <f t="shared" si="0"/>
        <v>99153</v>
      </c>
      <c r="Y17" s="21"/>
      <c r="Z17" s="20"/>
    </row>
    <row r="18" spans="1:34" x14ac:dyDescent="0.25">
      <c r="A18" s="22" t="s">
        <v>6</v>
      </c>
      <c r="B18" s="22"/>
      <c r="C18" s="22"/>
      <c r="D18" s="22"/>
      <c r="E18" s="22"/>
      <c r="F18" s="22"/>
      <c r="G18" s="22"/>
      <c r="H18" s="23">
        <v>2</v>
      </c>
      <c r="I18" s="23">
        <v>46</v>
      </c>
      <c r="J18" s="23">
        <v>1582</v>
      </c>
      <c r="K18" s="23">
        <v>36698</v>
      </c>
      <c r="L18" s="23">
        <v>63411</v>
      </c>
      <c r="M18" s="23">
        <v>405</v>
      </c>
      <c r="N18" s="23">
        <v>28</v>
      </c>
      <c r="O18" s="22"/>
      <c r="P18" s="6">
        <f t="shared" si="0"/>
        <v>102172</v>
      </c>
      <c r="Y18" s="21"/>
      <c r="Z18" s="20"/>
    </row>
    <row r="19" spans="1:34" x14ac:dyDescent="0.25">
      <c r="A19" s="22" t="s">
        <v>7</v>
      </c>
      <c r="B19" s="22"/>
      <c r="C19" s="22"/>
      <c r="D19" s="22"/>
      <c r="E19" s="22"/>
      <c r="F19" s="22"/>
      <c r="G19" s="22"/>
      <c r="H19" s="22"/>
      <c r="I19" s="23">
        <v>3</v>
      </c>
      <c r="J19" s="23">
        <v>50</v>
      </c>
      <c r="K19" s="23">
        <v>4870</v>
      </c>
      <c r="L19" s="23">
        <v>35938</v>
      </c>
      <c r="M19" s="23">
        <v>61157</v>
      </c>
      <c r="N19" s="23">
        <v>1294</v>
      </c>
      <c r="O19" s="22"/>
      <c r="P19" s="6">
        <f t="shared" si="0"/>
        <v>103312</v>
      </c>
      <c r="T19" s="7"/>
      <c r="U19" s="7"/>
      <c r="V19" s="7"/>
      <c r="W19" s="7"/>
      <c r="X19" s="7"/>
      <c r="Y19" s="21"/>
      <c r="Z19" s="20"/>
    </row>
    <row r="20" spans="1:34" x14ac:dyDescent="0.25">
      <c r="A20" s="22" t="s">
        <v>8</v>
      </c>
      <c r="B20" s="22"/>
      <c r="C20" s="22"/>
      <c r="D20" s="22"/>
      <c r="E20" s="22"/>
      <c r="F20" s="22"/>
      <c r="G20" s="22"/>
      <c r="H20" s="22"/>
      <c r="I20" s="22"/>
      <c r="J20" s="23">
        <v>3</v>
      </c>
      <c r="K20" s="23">
        <v>1748</v>
      </c>
      <c r="L20" s="23">
        <v>4785</v>
      </c>
      <c r="M20" s="23">
        <v>32601</v>
      </c>
      <c r="N20" s="23">
        <v>60004</v>
      </c>
      <c r="O20" s="23">
        <v>1</v>
      </c>
      <c r="P20" s="6">
        <f t="shared" si="0"/>
        <v>99142</v>
      </c>
    </row>
    <row r="21" spans="1:34" x14ac:dyDescent="0.25">
      <c r="A21" s="22" t="s">
        <v>9</v>
      </c>
      <c r="B21" s="22"/>
      <c r="C21" s="22"/>
      <c r="D21" s="22"/>
      <c r="E21" s="22"/>
      <c r="F21" s="22"/>
      <c r="G21" s="22"/>
      <c r="H21" s="22"/>
      <c r="I21" s="23">
        <v>1</v>
      </c>
      <c r="J21" s="22"/>
      <c r="K21" s="23">
        <v>505</v>
      </c>
      <c r="L21" s="23">
        <v>1316</v>
      </c>
      <c r="M21" s="23">
        <v>3213</v>
      </c>
      <c r="N21" s="23">
        <v>30599</v>
      </c>
      <c r="O21" s="23">
        <v>24</v>
      </c>
      <c r="P21" s="6">
        <f t="shared" si="0"/>
        <v>35658</v>
      </c>
      <c r="S21" s="7"/>
      <c r="T21" s="7"/>
      <c r="U21" s="7"/>
      <c r="V21" s="7"/>
      <c r="W21" s="7"/>
    </row>
    <row r="22" spans="1:34" x14ac:dyDescent="0.25">
      <c r="A22" s="22" t="s">
        <v>10</v>
      </c>
      <c r="B22" s="22"/>
      <c r="C22" s="22"/>
      <c r="D22" s="22"/>
      <c r="E22" s="22"/>
      <c r="F22" s="22"/>
      <c r="G22" s="22"/>
      <c r="H22" s="22"/>
      <c r="I22" s="22"/>
      <c r="J22" s="22"/>
      <c r="K22" s="23">
        <v>48</v>
      </c>
      <c r="L22" s="23">
        <v>300</v>
      </c>
      <c r="M22" s="23">
        <v>840</v>
      </c>
      <c r="N22" s="23">
        <v>3082</v>
      </c>
      <c r="O22" s="23">
        <v>21</v>
      </c>
      <c r="P22" s="6">
        <f t="shared" si="0"/>
        <v>4291</v>
      </c>
    </row>
    <row r="23" spans="1:34" x14ac:dyDescent="0.25">
      <c r="A23" s="22" t="s">
        <v>43</v>
      </c>
      <c r="B23" s="22"/>
      <c r="C23" s="22"/>
      <c r="D23" s="22"/>
      <c r="E23" s="22"/>
      <c r="F23" s="22"/>
      <c r="G23" s="22"/>
      <c r="H23" s="22"/>
      <c r="I23" s="22"/>
      <c r="J23" s="22"/>
      <c r="K23" s="23">
        <v>36</v>
      </c>
      <c r="L23" s="23">
        <v>63</v>
      </c>
      <c r="M23" s="23">
        <v>308</v>
      </c>
      <c r="N23" s="23">
        <v>2200</v>
      </c>
      <c r="O23" s="23">
        <v>38</v>
      </c>
      <c r="P23" s="6">
        <f t="shared" si="0"/>
        <v>2645</v>
      </c>
    </row>
    <row r="24" spans="1:34" ht="36" x14ac:dyDescent="0.25">
      <c r="A24" s="8" t="s">
        <v>20</v>
      </c>
      <c r="B24" s="5">
        <f>SUM(B7:B23)</f>
        <v>89977</v>
      </c>
      <c r="C24" s="5">
        <f t="shared" ref="C24:P24" si="1">SUM(C7:C23)</f>
        <v>93438</v>
      </c>
      <c r="D24" s="5">
        <f t="shared" si="1"/>
        <v>97165</v>
      </c>
      <c r="E24" s="5">
        <f t="shared" si="1"/>
        <v>93237</v>
      </c>
      <c r="F24" s="5">
        <f t="shared" si="1"/>
        <v>94755</v>
      </c>
      <c r="G24" s="5">
        <f t="shared" si="1"/>
        <v>95129</v>
      </c>
      <c r="H24" s="5">
        <f t="shared" si="1"/>
        <v>95617</v>
      </c>
      <c r="I24" s="5">
        <f t="shared" si="1"/>
        <v>95728</v>
      </c>
      <c r="J24" s="5">
        <f t="shared" si="1"/>
        <v>96560</v>
      </c>
      <c r="K24" s="5">
        <f t="shared" si="1"/>
        <v>109033</v>
      </c>
      <c r="L24" s="5">
        <f t="shared" si="1"/>
        <v>106106</v>
      </c>
      <c r="M24" s="5">
        <f t="shared" si="1"/>
        <v>98533</v>
      </c>
      <c r="N24" s="5">
        <f t="shared" si="1"/>
        <v>97211</v>
      </c>
      <c r="O24" s="5">
        <f t="shared" si="1"/>
        <v>84</v>
      </c>
      <c r="P24" s="5">
        <f t="shared" si="1"/>
        <v>1262573</v>
      </c>
      <c r="U24" s="7"/>
      <c r="V24" s="7"/>
      <c r="W24" s="7"/>
      <c r="X24" s="7"/>
      <c r="Y24" s="7"/>
      <c r="Z24" s="7"/>
    </row>
    <row r="25" spans="1:34" x14ac:dyDescent="0.25">
      <c r="A25" s="10"/>
      <c r="B25" s="11" t="s">
        <v>18</v>
      </c>
      <c r="C25" s="11">
        <v>1</v>
      </c>
      <c r="D25" s="11">
        <v>2</v>
      </c>
      <c r="E25" s="11">
        <v>3</v>
      </c>
      <c r="F25" s="11">
        <v>4</v>
      </c>
      <c r="G25" s="11">
        <v>5</v>
      </c>
      <c r="H25" s="11">
        <v>6</v>
      </c>
      <c r="I25" s="11">
        <v>7</v>
      </c>
      <c r="J25" s="11">
        <v>8</v>
      </c>
      <c r="K25" s="11">
        <v>9</v>
      </c>
      <c r="L25" s="11">
        <v>10</v>
      </c>
      <c r="M25" s="11">
        <v>11</v>
      </c>
      <c r="N25" s="11">
        <v>12</v>
      </c>
      <c r="O25" s="12" t="s">
        <v>19</v>
      </c>
      <c r="P25" s="13" t="s">
        <v>22</v>
      </c>
    </row>
    <row r="26" spans="1:34" ht="81.75" customHeight="1" x14ac:dyDescent="0.25">
      <c r="A26" s="14" t="s">
        <v>41</v>
      </c>
      <c r="B26" s="24">
        <v>84090</v>
      </c>
      <c r="C26" s="24">
        <v>88813</v>
      </c>
      <c r="D26" s="24">
        <v>93229</v>
      </c>
      <c r="E26" s="24">
        <v>89821</v>
      </c>
      <c r="F26" s="24">
        <v>91698</v>
      </c>
      <c r="G26" s="24">
        <v>92242</v>
      </c>
      <c r="H26" s="24">
        <v>92754</v>
      </c>
      <c r="I26" s="24">
        <v>92784</v>
      </c>
      <c r="J26" s="24">
        <v>93642</v>
      </c>
      <c r="K26" s="24">
        <v>100238</v>
      </c>
      <c r="L26" s="24">
        <v>100859</v>
      </c>
      <c r="M26" s="24">
        <v>95869</v>
      </c>
      <c r="N26" s="24">
        <v>91210</v>
      </c>
      <c r="O26" s="15"/>
      <c r="P26" s="9">
        <f>SUM(B26:O26)</f>
        <v>1207249</v>
      </c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ht="93" x14ac:dyDescent="0.25">
      <c r="A27" s="16" t="s">
        <v>42</v>
      </c>
      <c r="B27" s="23">
        <v>1346</v>
      </c>
      <c r="C27" s="23">
        <v>1097</v>
      </c>
      <c r="D27" s="23">
        <v>625</v>
      </c>
      <c r="E27" s="23">
        <v>422</v>
      </c>
      <c r="F27" s="23">
        <v>283</v>
      </c>
      <c r="G27" s="23">
        <v>224</v>
      </c>
      <c r="H27" s="23">
        <v>310</v>
      </c>
      <c r="I27" s="23">
        <v>346</v>
      </c>
      <c r="J27" s="23">
        <v>265</v>
      </c>
      <c r="K27" s="23">
        <v>4918</v>
      </c>
      <c r="L27" s="23">
        <v>3025</v>
      </c>
      <c r="M27" s="23">
        <v>1373</v>
      </c>
      <c r="N27" s="23">
        <v>3508</v>
      </c>
      <c r="O27" s="5"/>
      <c r="P27" s="17">
        <f>SUM(B27:O27)</f>
        <v>17742</v>
      </c>
    </row>
    <row r="28" spans="1:34" s="18" customFormat="1" ht="54" x14ac:dyDescent="0.25">
      <c r="A28" s="16" t="s">
        <v>21</v>
      </c>
      <c r="B28" s="23">
        <v>85427</v>
      </c>
      <c r="C28" s="23">
        <v>89901</v>
      </c>
      <c r="D28" s="23">
        <v>93855</v>
      </c>
      <c r="E28" s="23">
        <v>90238</v>
      </c>
      <c r="F28" s="23">
        <v>91979</v>
      </c>
      <c r="G28" s="23">
        <v>92464</v>
      </c>
      <c r="H28" s="23">
        <v>93064</v>
      </c>
      <c r="I28" s="23">
        <v>93129</v>
      </c>
      <c r="J28" s="23">
        <v>93905</v>
      </c>
      <c r="K28" s="23">
        <v>105149</v>
      </c>
      <c r="L28" s="23">
        <v>103883</v>
      </c>
      <c r="M28" s="23">
        <v>97241</v>
      </c>
      <c r="N28" s="23">
        <v>94717</v>
      </c>
      <c r="O28" s="5"/>
      <c r="P28" s="5">
        <f>SUM(P26:P27)</f>
        <v>1224991</v>
      </c>
    </row>
    <row r="29" spans="1:34" x14ac:dyDescent="0.25">
      <c r="A29" s="19" t="s">
        <v>24</v>
      </c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2018-02-13T14:36:17Z</cp:lastPrinted>
  <dcterms:created xsi:type="dcterms:W3CDTF">2015-03-16T12:43:10Z</dcterms:created>
  <dcterms:modified xsi:type="dcterms:W3CDTF">2024-09-11T18:00:48Z</dcterms:modified>
</cp:coreProperties>
</file>