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S:\ESEA\Title I, Part A\Allocations Title I\FY 2025 Allocations Preliminary\Title I FY25 Preliminary Allocations Newsletter\"/>
    </mc:Choice>
  </mc:AlternateContent>
  <xr:revisionPtr revIDLastSave="0" documentId="13_ncr:1_{BBBAF584-19E7-4064-9751-B3F3081D80F5}" xr6:coauthVersionLast="47" xr6:coauthVersionMax="47" xr10:uidLastSave="{00000000-0000-0000-0000-000000000000}"/>
  <bookViews>
    <workbookView xWindow="22932" yWindow="-108" windowWidth="23256" windowHeight="12456" xr2:uid="{D5060FFC-1D90-483D-A82D-69241CB0B5D2}"/>
  </bookViews>
  <sheets>
    <sheet name="Allocation" sheetId="1" r:id="rId1"/>
    <sheet name="Formula counts" sheetId="2" r:id="rId2"/>
  </sheets>
  <definedNames>
    <definedName name="_xlnm.Print_Titles" localSheetId="0">Allocation!$1:$5</definedName>
    <definedName name="_xlnm.Print_Titles" localSheetId="1">'Formula counts'!$1:$5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L145" i="2"/>
  <c r="K145" i="2"/>
</calcChain>
</file>

<file path=xl/sharedStrings.xml><?xml version="1.0" encoding="utf-8"?>
<sst xmlns="http://schemas.openxmlformats.org/spreadsheetml/2006/main" count="733" uniqueCount="178">
  <si>
    <t>PRELIMINARY FISCAL YEAR (FY) 2025 (SCHOOL YEAR (SY) 2025-2026 ) TITLE I LOCAL EDUCATIONAL AGENCY ALLOCATIONS</t>
  </si>
  <si>
    <t>(BASED ON THE FULL-YEAR CONTINUING APPROPRIATIONS AND EXTENSIONS ACT, 2025)</t>
  </si>
  <si>
    <t>SCODE</t>
  </si>
  <si>
    <t>STATE CODE</t>
  </si>
  <si>
    <t>STATE</t>
  </si>
  <si>
    <t>LEAID</t>
  </si>
  <si>
    <t>Local Educational Agency (LEA)</t>
  </si>
  <si>
    <t>Basic Hold Harmless Base (From SY 2024-2025 Allocation**)</t>
  </si>
  <si>
    <t>Concentration Hold Harmless Base (From SY 2024-2025 Allocation**)</t>
  </si>
  <si>
    <t>Targeted Hold Harmless Base (From SY 2024-2025 Allocation**)</t>
  </si>
  <si>
    <t>EFIG Hold Harmless Base (From SY 2024-2025 Allocation**)</t>
  </si>
  <si>
    <t>Total Hold Harmless Base (From SY 2024-2025 Allocation**)</t>
  </si>
  <si>
    <t>SY 2025-2026 Basic Allocation</t>
  </si>
  <si>
    <t>SY 2025-2026 Concentration Allocation</t>
  </si>
  <si>
    <t>SY 2025-2026 Targeted Allocation</t>
  </si>
  <si>
    <t>SY 2025-2026 EFIG Allocation</t>
  </si>
  <si>
    <t>SY 2025-2026 Total Allocation</t>
  </si>
  <si>
    <t>Percentage of Total Hold Harmless Base</t>
  </si>
  <si>
    <t>Resident Population</t>
  </si>
  <si>
    <t>*= &gt;=20,000 resident population</t>
  </si>
  <si>
    <t>FORMULA COUNTS USED TO DETERMINE PRELIMINARY FY 2025 (SY 2025-2026) TITLE I ALLOCATIONS</t>
  </si>
  <si>
    <t>CENSUS 2023 POVERTY</t>
  </si>
  <si>
    <t>OCTOBER 2023 Neglected</t>
  </si>
  <si>
    <t>OCTOBER 2023 Delinquent</t>
  </si>
  <si>
    <t>OCTOBER 2023 Foster</t>
  </si>
  <si>
    <t>OCTOBER 2023 TANF</t>
  </si>
  <si>
    <t>TOTAL FORMULA COUNT</t>
  </si>
  <si>
    <t>5-17 POPULATION</t>
  </si>
  <si>
    <t>PERCENT FORMULA</t>
  </si>
  <si>
    <t>BASIC ELIGIBLE</t>
  </si>
  <si>
    <t>CONCENTRATION ELIGIBLE</t>
  </si>
  <si>
    <t>UNWEIGHTED TARGETED and EFIG ELIGIBLE</t>
  </si>
  <si>
    <t>WEIGHTED COUNTS TARGETED</t>
  </si>
  <si>
    <t>WEIGHTED COUNTS EFIG</t>
  </si>
  <si>
    <t>VIRGINIA</t>
  </si>
  <si>
    <t>Accomack County Public Schools</t>
  </si>
  <si>
    <t>Albemarle County Public Schools</t>
  </si>
  <si>
    <t>Alexandria City Public Schools</t>
  </si>
  <si>
    <t>Alleghany Highlands Public Schools</t>
  </si>
  <si>
    <t>Amelia County Public Schools</t>
  </si>
  <si>
    <t>Amherst County Public Schools</t>
  </si>
  <si>
    <t>Appomattox County Public Schools</t>
  </si>
  <si>
    <t>Arlington County Public Schools</t>
  </si>
  <si>
    <t>Augusta County Public Schools</t>
  </si>
  <si>
    <t>Bath County Public Schools</t>
  </si>
  <si>
    <t>Bedford County Public Schools</t>
  </si>
  <si>
    <t>Bland County Public Schools</t>
  </si>
  <si>
    <t>Botetourt County Public Schools</t>
  </si>
  <si>
    <t>Bristol City Public Schools</t>
  </si>
  <si>
    <t>Brunswick County Public Schools</t>
  </si>
  <si>
    <t>Buchanan County Public Schools</t>
  </si>
  <si>
    <t>Buckingham County Public Schools</t>
  </si>
  <si>
    <t>Buena Vista City Public Schools</t>
  </si>
  <si>
    <t>Campbell County Public Schools</t>
  </si>
  <si>
    <t>Caroline County Public Schools</t>
  </si>
  <si>
    <t>Carroll County Public Schools</t>
  </si>
  <si>
    <t>Charles City County Public Schools</t>
  </si>
  <si>
    <t>Charlotte County Public Schools</t>
  </si>
  <si>
    <t>Charlottesville City Public Schools</t>
  </si>
  <si>
    <t>Chesapeake City Public Schools</t>
  </si>
  <si>
    <t>Chesterfield County Public Schools</t>
  </si>
  <si>
    <t>Clarke County Public Schools</t>
  </si>
  <si>
    <t>Colonial Beach Town Public Schools</t>
  </si>
  <si>
    <t>Colonial Heights City Public Schools</t>
  </si>
  <si>
    <t>Craig County Public Schools</t>
  </si>
  <si>
    <t>Culpeper County Public Schools</t>
  </si>
  <si>
    <t>Cumberland County Public Schools</t>
  </si>
  <si>
    <t>Dahlgren Department of Defense School District</t>
  </si>
  <si>
    <t>Danville City Public Schools</t>
  </si>
  <si>
    <t>Dickenson County Public Schools</t>
  </si>
  <si>
    <t>Dinwiddie County Public Schools</t>
  </si>
  <si>
    <t>Emporia City Public Schools</t>
  </si>
  <si>
    <t>Essex County Public Schools</t>
  </si>
  <si>
    <t>Fairfax City Public Schools</t>
  </si>
  <si>
    <t>Fairfax County Public Schools</t>
  </si>
  <si>
    <t>Falls Church City Public Schools</t>
  </si>
  <si>
    <t>Fauquier County Public Schools</t>
  </si>
  <si>
    <t>Floyd County Public Schools</t>
  </si>
  <si>
    <t>Fluvanna County Public Schools</t>
  </si>
  <si>
    <t>Franklin City Public Schools</t>
  </si>
  <si>
    <t>Franklin County Public Schools</t>
  </si>
  <si>
    <t>Frederick County Public Schools</t>
  </si>
  <si>
    <t>Fredericksburg City Public Schools</t>
  </si>
  <si>
    <t>Galax City Public Schools</t>
  </si>
  <si>
    <t>Giles County Public Schools</t>
  </si>
  <si>
    <t>Gloucester County Public Schools</t>
  </si>
  <si>
    <t>Goochland County Public Schools</t>
  </si>
  <si>
    <t>Grayson County Public Schools</t>
  </si>
  <si>
    <t>Greene County Public Schools</t>
  </si>
  <si>
    <t>Greensville County Public Schools</t>
  </si>
  <si>
    <t>Halifax County Public Schools</t>
  </si>
  <si>
    <t>Hampton City Public Schools</t>
  </si>
  <si>
    <t>Hanover County Public Schools</t>
  </si>
  <si>
    <t>Harrisonburg City Public Schools</t>
  </si>
  <si>
    <t>Henrico County Public Schools</t>
  </si>
  <si>
    <t>Henry County Public Schools</t>
  </si>
  <si>
    <t>Highland County Public Schools</t>
  </si>
  <si>
    <t>Hopewell City Public Schools</t>
  </si>
  <si>
    <t>Isle of Wight County Public Schools</t>
  </si>
  <si>
    <t>James City County Public Schools</t>
  </si>
  <si>
    <t>King and Queen County Public Schools</t>
  </si>
  <si>
    <t>King George County Public Schools</t>
  </si>
  <si>
    <t>King William County Public Schools</t>
  </si>
  <si>
    <t>Lancaster County Public Schools</t>
  </si>
  <si>
    <t>Lee County Public Schools</t>
  </si>
  <si>
    <t>Lexington City Public Schools</t>
  </si>
  <si>
    <t>Loudoun County Public Schools</t>
  </si>
  <si>
    <t>Louisa County Public Schools</t>
  </si>
  <si>
    <t>Lunenburg County Public Schools</t>
  </si>
  <si>
    <t>Lynchburg City Public Schools</t>
  </si>
  <si>
    <t>Madison County Public Schools</t>
  </si>
  <si>
    <t>Manassas City Public Schools</t>
  </si>
  <si>
    <t>Manassas Park City Public Schools</t>
  </si>
  <si>
    <t>Martinsville City Public Schools</t>
  </si>
  <si>
    <t>Mathews County Public Schools</t>
  </si>
  <si>
    <t>Mecklenburg County Public Schools</t>
  </si>
  <si>
    <t>Middlesex County Public Schools</t>
  </si>
  <si>
    <t>Montgomery County Public Schools</t>
  </si>
  <si>
    <t>Nelson County Public Schools</t>
  </si>
  <si>
    <t>New Kent County Public Schools</t>
  </si>
  <si>
    <t>Newport News City Public Schools</t>
  </si>
  <si>
    <t>Norfolk City Public Schools</t>
  </si>
  <si>
    <t>Northampton County Public Schools</t>
  </si>
  <si>
    <t>Northumberland County Public Schools</t>
  </si>
  <si>
    <t>Norton City Public Schools</t>
  </si>
  <si>
    <t>Nottoway County Public Schools</t>
  </si>
  <si>
    <t>Orange County Public Schools</t>
  </si>
  <si>
    <t>Page County Public Schools</t>
  </si>
  <si>
    <t>Patrick County Public Schools</t>
  </si>
  <si>
    <t>Petersburg City Public Schools</t>
  </si>
  <si>
    <t>Pittsylvania County Public Schools</t>
  </si>
  <si>
    <t>Poquoson City Public Schools</t>
  </si>
  <si>
    <t>Portsmouth City Public Schools</t>
  </si>
  <si>
    <t>Powhatan County Public Schools</t>
  </si>
  <si>
    <t>Prince Edward County Public Schools</t>
  </si>
  <si>
    <t>Prince George County Public Schools</t>
  </si>
  <si>
    <t>Prince William County Public Schools</t>
  </si>
  <si>
    <t>Pulaski County Public Schools</t>
  </si>
  <si>
    <t>Quantico Marine Corps Center School District</t>
  </si>
  <si>
    <t>Radford City Public Schools</t>
  </si>
  <si>
    <t>Rappahannock County Public Schools</t>
  </si>
  <si>
    <t>Richmond City Public Schools</t>
  </si>
  <si>
    <t>Richmond County Public Schools</t>
  </si>
  <si>
    <t>Roanoke City Public Schools</t>
  </si>
  <si>
    <t>Roanoke County Public Schools</t>
  </si>
  <si>
    <t>Rockbridge County Public Schools</t>
  </si>
  <si>
    <t>Rockingham County Public Schools</t>
  </si>
  <si>
    <t>Russell County Public Schools</t>
  </si>
  <si>
    <t>Salem City Public Schools</t>
  </si>
  <si>
    <t>Scott County Public Schools</t>
  </si>
  <si>
    <t>Shenandoah County Public Schools</t>
  </si>
  <si>
    <t>Smyth County Public Schools</t>
  </si>
  <si>
    <t>Southampton County Public Schools</t>
  </si>
  <si>
    <t>Spotsylvania County Public Schools</t>
  </si>
  <si>
    <t>Stafford County Public Schools</t>
  </si>
  <si>
    <t>Staunton City Public Schools</t>
  </si>
  <si>
    <t>Suffolk City Public Schools</t>
  </si>
  <si>
    <t>Surry County Public Schools</t>
  </si>
  <si>
    <t>Sussex County Public Schools</t>
  </si>
  <si>
    <t>Tazewell County Public Schools</t>
  </si>
  <si>
    <t>Virginia Beach City Public Schools</t>
  </si>
  <si>
    <t>Warren County Public Schools</t>
  </si>
  <si>
    <t>Washington County Public Schools</t>
  </si>
  <si>
    <t>Waynesboro City Public Schools</t>
  </si>
  <si>
    <t>West Point Town Public Schools</t>
  </si>
  <si>
    <t>Westmoreland County Public Schools</t>
  </si>
  <si>
    <t>Williamsburg City Public Schools</t>
  </si>
  <si>
    <t>Winchester City Public Schools</t>
  </si>
  <si>
    <t>Wise County Public Schools</t>
  </si>
  <si>
    <t>Wythe County Public Schools</t>
  </si>
  <si>
    <t>York County Public Schools</t>
  </si>
  <si>
    <t>Undistributed</t>
  </si>
  <si>
    <t>PART D SUBPART 2</t>
  </si>
  <si>
    <t>*</t>
  </si>
  <si>
    <t/>
  </si>
  <si>
    <t>* Greater than or equal to 20,000 total residents</t>
  </si>
  <si>
    <t xml:space="preserve">** The LEA hold harmless bases used for SY 2025-2026 allocations may differ from the SY 2024-2025 LEA allocations that ED provided States due to LEA boundary changes between SY 2022-2023 and SY 2023-2024. </t>
  </si>
  <si>
    <t>STATE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</si>
</sst>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 x14ac:knownFonts="1">
    <font>
      <sz val="11"/>
      <color theme="1"/>
      <name val="Aptos Narrow"/>
      <family val="2"/>
      <scheme val="minor"/>
    </font>
    <font>
      <b/>
      <sz val="11"/>
      <color theme="1"/>
      <name val="Aptos Narrow"/>
      <family val="2"/>
      <scheme val="minor"/>
    </font>
    <font>
      <i/>
      <sz val="11"/>
      <color theme="1"/>
      <name val="Aptos Narrow"/>
      <family val="2"/>
      <scheme val="minor"/>
    </font>
    <font>
      <sz val="11"/>
      <color theme="1"/>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0" borderId="0" xfId="0" applyAlignment="1">
      <alignment wrapText="1"/>
    </xf>
    <xf numFmtId="0" fontId="2" fillId="0" borderId="0" xfId="0" applyFont="1"/>
    <xf numFmtId="3" fontId="0" fillId="0" borderId="0" xfId="0" applyNumberFormat="1"/>
    <xf numFmtId="0" fontId="0" fillId="0" borderId="0" xfId="0" applyAlignment="1">
      <alignment horizontal="left"/>
    </xf>
    <xf numFmtId="3" fontId="0" fillId="0" borderId="0" xfId="0" applyNumberFormat="1" applyAlignment="1">
      <alignment horizontal="right"/>
    </xf>
    <xf numFmtId="164" fontId="0" fillId="0" borderId="0" xfId="1" applyNumberFormat="1" applyFont="1" applyAlignment="1">
      <alignment horizontal="right"/>
    </xf>
    <xf numFmtId="0" fontId="1" fillId="0" borderId="0" xfId="0" applyFont="1" applyAlignment="1">
      <alignment horizontal="center" wrapText="1"/>
    </xf>
    <xf numFmtId="0" fontId="0" fillId="0" borderId="0" xfId="0" applyAlignment="1">
      <alignment horizontal="center" wrapText="1"/>
    </xf>
    <xf numFmtId="0" fontId="0" fillId="0" borderId="0" xfId="0" applyAlignment="1">
      <alignment horizontal="center"/>
    </xf>
    <xf numFmtId="4" fontId="0" fillId="0" borderId="0" xfId="0" applyNumberFormat="1" applyAlignment="1">
      <alignment horizontal="righ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78456-BD77-4FA0-8F89-D1051F8692E7}">
  <sheetPr>
    <pageSetUpPr fitToPage="1"/>
  </sheetPr>
  <dimension ref="A2:T145"/>
  <sheetViews>
    <sheetView tabSelected="1" topLeftCell="D1" workbookViewId="0"/>
  </sheetViews>
  <sheetFormatPr defaultRowHeight="14.4" x14ac:dyDescent="0.3"/>
  <cols>
    <col min="1" max="3" width="14.33203125" hidden="1" customWidth="1"/>
    <col min="4" max="4" width="14.33203125" customWidth="1"/>
    <col min="5" max="5" width="43.6640625" customWidth="1"/>
    <col min="6" max="17" width="14.33203125" customWidth="1"/>
    <col min="18" max="18" width="2" customWidth="1"/>
    <col min="20" max="20" width="10.6640625" customWidth="1"/>
  </cols>
  <sheetData>
    <row r="2" spans="1:20" x14ac:dyDescent="0.3">
      <c r="E2" s="1" t="s">
        <v>0</v>
      </c>
    </row>
    <row r="3" spans="1:20" x14ac:dyDescent="0.3">
      <c r="E3" t="s">
        <v>1</v>
      </c>
    </row>
    <row r="4" spans="1:20" x14ac:dyDescent="0.3">
      <c r="E4" s="1" t="s">
        <v>34</v>
      </c>
    </row>
    <row r="5" spans="1:20" s="10" customFormat="1" ht="72" x14ac:dyDescent="0.3">
      <c r="A5" s="8" t="s">
        <v>2</v>
      </c>
      <c r="B5" s="8" t="s">
        <v>3</v>
      </c>
      <c r="C5" s="8" t="s">
        <v>4</v>
      </c>
      <c r="D5" s="8" t="s">
        <v>5</v>
      </c>
      <c r="E5" s="8" t="s">
        <v>6</v>
      </c>
      <c r="F5" s="8" t="s">
        <v>7</v>
      </c>
      <c r="G5" s="8" t="s">
        <v>8</v>
      </c>
      <c r="H5" s="8" t="s">
        <v>9</v>
      </c>
      <c r="I5" s="8" t="s">
        <v>10</v>
      </c>
      <c r="J5" s="8" t="s">
        <v>11</v>
      </c>
      <c r="K5" s="8" t="s">
        <v>12</v>
      </c>
      <c r="L5" s="8" t="s">
        <v>13</v>
      </c>
      <c r="M5" s="8" t="s">
        <v>14</v>
      </c>
      <c r="N5" s="8" t="s">
        <v>15</v>
      </c>
      <c r="O5" s="8" t="s">
        <v>16</v>
      </c>
      <c r="P5" s="8" t="s">
        <v>17</v>
      </c>
      <c r="Q5" s="8" t="s">
        <v>18</v>
      </c>
      <c r="R5" s="9"/>
      <c r="S5" s="9"/>
      <c r="T5" s="9" t="s">
        <v>19</v>
      </c>
    </row>
    <row r="6" spans="1:20" x14ac:dyDescent="0.3">
      <c r="A6" s="5">
        <v>1</v>
      </c>
      <c r="B6" s="5">
        <v>51</v>
      </c>
      <c r="C6" s="5" t="s">
        <v>34</v>
      </c>
      <c r="D6" s="5">
        <v>5100060</v>
      </c>
      <c r="E6" s="5" t="s">
        <v>35</v>
      </c>
      <c r="F6" s="6">
        <v>769515.39366647997</v>
      </c>
      <c r="G6" s="6">
        <v>202754.62396965007</v>
      </c>
      <c r="H6" s="6">
        <v>466615.09180106106</v>
      </c>
      <c r="I6" s="6">
        <v>430511.89370361733</v>
      </c>
      <c r="J6" s="6">
        <v>1869397.0031408085</v>
      </c>
      <c r="K6" s="6">
        <v>907506.31121567055</v>
      </c>
      <c r="L6" s="6">
        <v>244367.70748043459</v>
      </c>
      <c r="M6" s="6">
        <v>580088.45728577743</v>
      </c>
      <c r="N6" s="6">
        <v>550266.66758482275</v>
      </c>
      <c r="O6" s="6">
        <v>2282229.1435667053</v>
      </c>
      <c r="P6" s="7">
        <v>1.2208370612193611</v>
      </c>
      <c r="Q6" s="6">
        <v>33239</v>
      </c>
      <c r="R6" t="s">
        <v>173</v>
      </c>
    </row>
    <row r="7" spans="1:20" x14ac:dyDescent="0.3">
      <c r="A7" s="5">
        <v>1</v>
      </c>
      <c r="B7" s="5">
        <v>51</v>
      </c>
      <c r="C7" s="5" t="s">
        <v>34</v>
      </c>
      <c r="D7" s="5">
        <v>5100090</v>
      </c>
      <c r="E7" s="5" t="s">
        <v>36</v>
      </c>
      <c r="F7" s="6">
        <v>951347.95360657468</v>
      </c>
      <c r="G7" s="6">
        <v>0</v>
      </c>
      <c r="H7" s="6">
        <v>562425.66188904934</v>
      </c>
      <c r="I7" s="6">
        <v>521975.37364973186</v>
      </c>
      <c r="J7" s="6">
        <v>2035748.9891453558</v>
      </c>
      <c r="K7" s="6">
        <v>1030951.1103505306</v>
      </c>
      <c r="L7" s="6">
        <v>0</v>
      </c>
      <c r="M7" s="6">
        <v>621541.15440973849</v>
      </c>
      <c r="N7" s="6">
        <v>602126.9545283675</v>
      </c>
      <c r="O7" s="6">
        <v>2254619.2192886365</v>
      </c>
      <c r="P7" s="7">
        <v>1.107513367959557</v>
      </c>
      <c r="Q7" s="6">
        <v>115676</v>
      </c>
      <c r="R7" t="s">
        <v>173</v>
      </c>
    </row>
    <row r="8" spans="1:20" x14ac:dyDescent="0.3">
      <c r="A8" s="5">
        <v>1</v>
      </c>
      <c r="B8" s="5">
        <v>51</v>
      </c>
      <c r="C8" s="5" t="s">
        <v>34</v>
      </c>
      <c r="D8" s="5">
        <v>5100120</v>
      </c>
      <c r="E8" s="5" t="s">
        <v>37</v>
      </c>
      <c r="F8" s="6">
        <v>1759411.8499803541</v>
      </c>
      <c r="G8" s="6">
        <v>296826.61599089432</v>
      </c>
      <c r="H8" s="6">
        <v>1169560.0757439157</v>
      </c>
      <c r="I8" s="6">
        <v>1098118.0030555683</v>
      </c>
      <c r="J8" s="6">
        <v>4323916.5447707325</v>
      </c>
      <c r="K8" s="6">
        <v>1995316.8441980155</v>
      </c>
      <c r="L8" s="6">
        <v>252302.62359226018</v>
      </c>
      <c r="M8" s="6">
        <v>1392735.9878800849</v>
      </c>
      <c r="N8" s="6">
        <v>1384647.1572693435</v>
      </c>
      <c r="O8" s="6">
        <v>5025002.6129397042</v>
      </c>
      <c r="P8" s="7">
        <v>1.1621414430435417</v>
      </c>
      <c r="Q8" s="6">
        <v>155230</v>
      </c>
      <c r="R8" t="s">
        <v>173</v>
      </c>
    </row>
    <row r="9" spans="1:20" x14ac:dyDescent="0.3">
      <c r="A9" s="5">
        <v>1</v>
      </c>
      <c r="B9" s="5">
        <v>51</v>
      </c>
      <c r="C9" s="5" t="s">
        <v>34</v>
      </c>
      <c r="D9" s="5">
        <v>5100152</v>
      </c>
      <c r="E9" s="5" t="s">
        <v>38</v>
      </c>
      <c r="F9" s="6">
        <v>434943.48337670614</v>
      </c>
      <c r="G9" s="6">
        <v>114600.43963501953</v>
      </c>
      <c r="H9" s="6">
        <v>264693.32266480842</v>
      </c>
      <c r="I9" s="6">
        <v>240732.82050573931</v>
      </c>
      <c r="J9" s="6">
        <v>1054970.0661822734</v>
      </c>
      <c r="K9" s="6">
        <v>452630.9301611546</v>
      </c>
      <c r="L9" s="6">
        <v>121881.66778702632</v>
      </c>
      <c r="M9" s="6">
        <v>257000.80462018758</v>
      </c>
      <c r="N9" s="6">
        <v>236518.8604959074</v>
      </c>
      <c r="O9" s="6">
        <v>1068032.263064276</v>
      </c>
      <c r="P9" s="7">
        <v>1.0123815805781788</v>
      </c>
      <c r="Q9" s="6">
        <v>20140</v>
      </c>
      <c r="R9" t="s">
        <v>173</v>
      </c>
    </row>
    <row r="10" spans="1:20" x14ac:dyDescent="0.3">
      <c r="A10" s="5">
        <v>1</v>
      </c>
      <c r="B10" s="5">
        <v>51</v>
      </c>
      <c r="C10" s="5" t="s">
        <v>34</v>
      </c>
      <c r="D10" s="5">
        <v>5100180</v>
      </c>
      <c r="E10" s="5" t="s">
        <v>39</v>
      </c>
      <c r="F10" s="6">
        <v>212380.43001003042</v>
      </c>
      <c r="G10" s="6">
        <v>0</v>
      </c>
      <c r="H10" s="6">
        <v>101594.98501181715</v>
      </c>
      <c r="I10" s="6">
        <v>94288.159050864037</v>
      </c>
      <c r="J10" s="6">
        <v>408263.57407271164</v>
      </c>
      <c r="K10" s="6">
        <v>209482.08338036912</v>
      </c>
      <c r="L10" s="6">
        <v>0</v>
      </c>
      <c r="M10" s="6">
        <v>101092.95569836002</v>
      </c>
      <c r="N10" s="6">
        <v>97935.258360698703</v>
      </c>
      <c r="O10" s="6">
        <v>408510.29743942781</v>
      </c>
      <c r="P10" s="7">
        <v>1.0006043237319826</v>
      </c>
      <c r="Q10" s="6">
        <v>13480</v>
      </c>
      <c r="R10" t="s">
        <v>174</v>
      </c>
    </row>
    <row r="11" spans="1:20" x14ac:dyDescent="0.3">
      <c r="A11" s="5">
        <v>1</v>
      </c>
      <c r="B11" s="5">
        <v>51</v>
      </c>
      <c r="C11" s="5" t="s">
        <v>34</v>
      </c>
      <c r="D11" s="5">
        <v>5100210</v>
      </c>
      <c r="E11" s="5" t="s">
        <v>40</v>
      </c>
      <c r="F11" s="6">
        <v>540406.36814196082</v>
      </c>
      <c r="G11" s="6">
        <v>142388.17165354427</v>
      </c>
      <c r="H11" s="6">
        <v>267556.65573317604</v>
      </c>
      <c r="I11" s="6">
        <v>248313.67914422759</v>
      </c>
      <c r="J11" s="6">
        <v>1198664.8746729088</v>
      </c>
      <c r="K11" s="6">
        <v>552883.0700646172</v>
      </c>
      <c r="L11" s="6">
        <v>148876.94627208676</v>
      </c>
      <c r="M11" s="6">
        <v>275478.30427803093</v>
      </c>
      <c r="N11" s="6">
        <v>266873.57903290406</v>
      </c>
      <c r="O11" s="6">
        <v>1244111.8996476389</v>
      </c>
      <c r="P11" s="7">
        <v>1.0379147048812385</v>
      </c>
      <c r="Q11" s="6">
        <v>31396</v>
      </c>
      <c r="R11" t="s">
        <v>173</v>
      </c>
    </row>
    <row r="12" spans="1:20" x14ac:dyDescent="0.3">
      <c r="A12" s="5">
        <v>1</v>
      </c>
      <c r="B12" s="5">
        <v>51</v>
      </c>
      <c r="C12" s="5" t="s">
        <v>34</v>
      </c>
      <c r="D12" s="5">
        <v>5100240</v>
      </c>
      <c r="E12" s="5" t="s">
        <v>41</v>
      </c>
      <c r="F12" s="6">
        <v>304024.04021983803</v>
      </c>
      <c r="G12" s="6">
        <v>80105.324025816342</v>
      </c>
      <c r="H12" s="6">
        <v>149089.92725237849</v>
      </c>
      <c r="I12" s="6">
        <v>137236.18946527463</v>
      </c>
      <c r="J12" s="6">
        <v>670455.48096330743</v>
      </c>
      <c r="K12" s="6">
        <v>320208.32745284995</v>
      </c>
      <c r="L12" s="6">
        <v>86223.72531049134</v>
      </c>
      <c r="M12" s="6">
        <v>156768.4929687774</v>
      </c>
      <c r="N12" s="6">
        <v>151148.17112971644</v>
      </c>
      <c r="O12" s="6">
        <v>714348.7168618351</v>
      </c>
      <c r="P12" s="7">
        <v>1.0654677859228805</v>
      </c>
      <c r="Q12" s="6">
        <v>16864</v>
      </c>
      <c r="R12" t="s">
        <v>174</v>
      </c>
    </row>
    <row r="13" spans="1:20" x14ac:dyDescent="0.3">
      <c r="A13" s="5">
        <v>1</v>
      </c>
      <c r="B13" s="5">
        <v>51</v>
      </c>
      <c r="C13" s="5" t="s">
        <v>34</v>
      </c>
      <c r="D13" s="5">
        <v>5100270</v>
      </c>
      <c r="E13" s="5" t="s">
        <v>42</v>
      </c>
      <c r="F13" s="6">
        <v>1604691.8251686047</v>
      </c>
      <c r="G13" s="6">
        <v>0</v>
      </c>
      <c r="H13" s="6">
        <v>1138343.6016623806</v>
      </c>
      <c r="I13" s="6">
        <v>1089167.5655273248</v>
      </c>
      <c r="J13" s="6">
        <v>3832202.9923583101</v>
      </c>
      <c r="K13" s="6">
        <v>1753664.2980128049</v>
      </c>
      <c r="L13" s="6">
        <v>0</v>
      </c>
      <c r="M13" s="6">
        <v>1159500.0972331541</v>
      </c>
      <c r="N13" s="6">
        <v>1130452.6965063512</v>
      </c>
      <c r="O13" s="6">
        <v>4043617.0917523103</v>
      </c>
      <c r="P13" s="7">
        <v>1.05516777159654</v>
      </c>
      <c r="Q13" s="6">
        <v>234162</v>
      </c>
      <c r="R13" t="s">
        <v>173</v>
      </c>
    </row>
    <row r="14" spans="1:20" x14ac:dyDescent="0.3">
      <c r="A14" s="5">
        <v>1</v>
      </c>
      <c r="B14" s="5">
        <v>51</v>
      </c>
      <c r="C14" s="5" t="s">
        <v>34</v>
      </c>
      <c r="D14" s="5">
        <v>5100300</v>
      </c>
      <c r="E14" s="5" t="s">
        <v>43</v>
      </c>
      <c r="F14" s="6">
        <v>744786.16551462712</v>
      </c>
      <c r="G14" s="6">
        <v>0</v>
      </c>
      <c r="H14" s="6">
        <v>414208.32074167224</v>
      </c>
      <c r="I14" s="6">
        <v>384417.99092484114</v>
      </c>
      <c r="J14" s="6">
        <v>1543412.4771811403</v>
      </c>
      <c r="K14" s="6">
        <v>808002.3216099951</v>
      </c>
      <c r="L14" s="6">
        <v>0</v>
      </c>
      <c r="M14" s="6">
        <v>460153.47156271385</v>
      </c>
      <c r="N14" s="6">
        <v>445780.30993110902</v>
      </c>
      <c r="O14" s="6">
        <v>1713936.1031038179</v>
      </c>
      <c r="P14" s="7">
        <v>1.110484804576751</v>
      </c>
      <c r="Q14" s="6">
        <v>78247</v>
      </c>
      <c r="R14" t="s">
        <v>173</v>
      </c>
    </row>
    <row r="15" spans="1:20" x14ac:dyDescent="0.3">
      <c r="A15" s="5">
        <v>1</v>
      </c>
      <c r="B15" s="5">
        <v>51</v>
      </c>
      <c r="C15" s="5" t="s">
        <v>34</v>
      </c>
      <c r="D15" s="5">
        <v>5100330</v>
      </c>
      <c r="E15" s="5" t="s">
        <v>44</v>
      </c>
      <c r="F15" s="6">
        <v>49458.456303705716</v>
      </c>
      <c r="G15" s="6">
        <v>13031.488119032321</v>
      </c>
      <c r="H15" s="6">
        <v>23931.344941430027</v>
      </c>
      <c r="I15" s="6">
        <v>21957.516491297101</v>
      </c>
      <c r="J15" s="6">
        <v>108378.80585546518</v>
      </c>
      <c r="K15" s="6">
        <v>53866.821440666354</v>
      </c>
      <c r="L15" s="6">
        <v>14504.925753166768</v>
      </c>
      <c r="M15" s="6">
        <v>26211.796756681691</v>
      </c>
      <c r="N15" s="6">
        <v>25323.154731203856</v>
      </c>
      <c r="O15" s="6">
        <v>119906.69868171867</v>
      </c>
      <c r="P15" s="7">
        <v>1.1063666713732496</v>
      </c>
      <c r="Q15" s="6">
        <v>4051</v>
      </c>
      <c r="R15" t="s">
        <v>174</v>
      </c>
    </row>
    <row r="16" spans="1:20" x14ac:dyDescent="0.3">
      <c r="A16" s="5">
        <v>1</v>
      </c>
      <c r="B16" s="5">
        <v>51</v>
      </c>
      <c r="C16" s="5" t="s">
        <v>34</v>
      </c>
      <c r="D16" s="5">
        <v>5100360</v>
      </c>
      <c r="E16" s="5" t="s">
        <v>45</v>
      </c>
      <c r="F16" s="6">
        <v>819375.52847331378</v>
      </c>
      <c r="G16" s="6">
        <v>35.375945237838671</v>
      </c>
      <c r="H16" s="6">
        <v>498715.40332103294</v>
      </c>
      <c r="I16" s="6">
        <v>463534.06887726253</v>
      </c>
      <c r="J16" s="6">
        <v>1781660.376616847</v>
      </c>
      <c r="K16" s="6">
        <v>1013743.6535014292</v>
      </c>
      <c r="L16" s="6">
        <v>0</v>
      </c>
      <c r="M16" s="6">
        <v>609085.0580826191</v>
      </c>
      <c r="N16" s="6">
        <v>590059.93162320985</v>
      </c>
      <c r="O16" s="6">
        <v>2212888.6432072581</v>
      </c>
      <c r="P16" s="7">
        <v>1.242037299728953</v>
      </c>
      <c r="Q16" s="6">
        <v>81525</v>
      </c>
      <c r="R16" t="s">
        <v>173</v>
      </c>
    </row>
    <row r="17" spans="1:18" x14ac:dyDescent="0.3">
      <c r="A17" s="5">
        <v>1</v>
      </c>
      <c r="B17" s="5">
        <v>51</v>
      </c>
      <c r="C17" s="5" t="s">
        <v>34</v>
      </c>
      <c r="D17" s="5">
        <v>5100390</v>
      </c>
      <c r="E17" s="5" t="s">
        <v>46</v>
      </c>
      <c r="F17" s="6">
        <v>73460.354215798201</v>
      </c>
      <c r="G17" s="6">
        <v>16620.281339943685</v>
      </c>
      <c r="H17" s="6">
        <v>35140.731117101124</v>
      </c>
      <c r="I17" s="6">
        <v>32613.370082661877</v>
      </c>
      <c r="J17" s="6">
        <v>157834.73675550488</v>
      </c>
      <c r="K17" s="6">
        <v>74815.029778703261</v>
      </c>
      <c r="L17" s="6">
        <v>14127.239138952133</v>
      </c>
      <c r="M17" s="6">
        <v>36104.627035128571</v>
      </c>
      <c r="N17" s="6">
        <v>34976.877985963831</v>
      </c>
      <c r="O17" s="6">
        <v>160023.77393874779</v>
      </c>
      <c r="P17" s="7">
        <v>1.0138691724536777</v>
      </c>
      <c r="Q17" s="6">
        <v>6179</v>
      </c>
      <c r="R17" t="s">
        <v>174</v>
      </c>
    </row>
    <row r="18" spans="1:18" x14ac:dyDescent="0.3">
      <c r="A18" s="5">
        <v>1</v>
      </c>
      <c r="B18" s="5">
        <v>51</v>
      </c>
      <c r="C18" s="5" t="s">
        <v>34</v>
      </c>
      <c r="D18" s="5">
        <v>5100420</v>
      </c>
      <c r="E18" s="5" t="s">
        <v>47</v>
      </c>
      <c r="F18" s="6">
        <v>248019.6117582889</v>
      </c>
      <c r="G18" s="6">
        <v>0</v>
      </c>
      <c r="H18" s="6">
        <v>118643.45852407413</v>
      </c>
      <c r="I18" s="6">
        <v>110110.48711076929</v>
      </c>
      <c r="J18" s="6">
        <v>476773.55739313236</v>
      </c>
      <c r="K18" s="6">
        <v>266341.50601218356</v>
      </c>
      <c r="L18" s="6">
        <v>0</v>
      </c>
      <c r="M18" s="6">
        <v>128532.47224505772</v>
      </c>
      <c r="N18" s="6">
        <v>124517.68563003126</v>
      </c>
      <c r="O18" s="6">
        <v>519391.66388727259</v>
      </c>
      <c r="P18" s="7">
        <v>1.0893885699684445</v>
      </c>
      <c r="Q18" s="6">
        <v>34125</v>
      </c>
      <c r="R18" t="s">
        <v>173</v>
      </c>
    </row>
    <row r="19" spans="1:18" x14ac:dyDescent="0.3">
      <c r="A19" s="5">
        <v>1</v>
      </c>
      <c r="B19" s="5">
        <v>51</v>
      </c>
      <c r="C19" s="5" t="s">
        <v>34</v>
      </c>
      <c r="D19" s="5">
        <v>5100450</v>
      </c>
      <c r="E19" s="5" t="s">
        <v>48</v>
      </c>
      <c r="F19" s="6">
        <v>493857.23279729666</v>
      </c>
      <c r="G19" s="6">
        <v>130123.24165916101</v>
      </c>
      <c r="H19" s="6">
        <v>369685.16310166847</v>
      </c>
      <c r="I19" s="6">
        <v>360387.10684975376</v>
      </c>
      <c r="J19" s="6">
        <v>1354052.7444078799</v>
      </c>
      <c r="K19" s="6">
        <v>552134.91976683016</v>
      </c>
      <c r="L19" s="6">
        <v>148675.48896995938</v>
      </c>
      <c r="M19" s="6">
        <v>411187.60012819106</v>
      </c>
      <c r="N19" s="6">
        <v>416555.06473803503</v>
      </c>
      <c r="O19" s="6">
        <v>1528553.0736030156</v>
      </c>
      <c r="P19" s="7">
        <v>1.128872623253272</v>
      </c>
      <c r="Q19" s="6">
        <v>16807</v>
      </c>
      <c r="R19" t="s">
        <v>174</v>
      </c>
    </row>
    <row r="20" spans="1:18" x14ac:dyDescent="0.3">
      <c r="A20" s="5">
        <v>1</v>
      </c>
      <c r="B20" s="5">
        <v>51</v>
      </c>
      <c r="C20" s="5" t="s">
        <v>34</v>
      </c>
      <c r="D20" s="5">
        <v>5100480</v>
      </c>
      <c r="E20" s="5" t="s">
        <v>49</v>
      </c>
      <c r="F20" s="6">
        <v>367301.77107899083</v>
      </c>
      <c r="G20" s="6">
        <v>96777.963236931188</v>
      </c>
      <c r="H20" s="6">
        <v>269008.39315884974</v>
      </c>
      <c r="I20" s="6">
        <v>262779.13332301442</v>
      </c>
      <c r="J20" s="6">
        <v>995867.26079778629</v>
      </c>
      <c r="K20" s="6">
        <v>371082.54770236812</v>
      </c>
      <c r="L20" s="6">
        <v>99922.821855148854</v>
      </c>
      <c r="M20" s="6">
        <v>260929.85455265822</v>
      </c>
      <c r="N20" s="6">
        <v>258312.46349266957</v>
      </c>
      <c r="O20" s="6">
        <v>990247.68760284479</v>
      </c>
      <c r="P20" s="7">
        <v>0.99435710619662332</v>
      </c>
      <c r="Q20" s="6">
        <v>15749</v>
      </c>
      <c r="R20" t="s">
        <v>174</v>
      </c>
    </row>
    <row r="21" spans="1:18" x14ac:dyDescent="0.3">
      <c r="A21" s="5">
        <v>1</v>
      </c>
      <c r="B21" s="5">
        <v>51</v>
      </c>
      <c r="C21" s="5" t="s">
        <v>34</v>
      </c>
      <c r="D21" s="5">
        <v>5100510</v>
      </c>
      <c r="E21" s="5" t="s">
        <v>50</v>
      </c>
      <c r="F21" s="6">
        <v>534587.72622387775</v>
      </c>
      <c r="G21" s="6">
        <v>140855.05540424641</v>
      </c>
      <c r="H21" s="6">
        <v>393736.41806794557</v>
      </c>
      <c r="I21" s="6">
        <v>381787.49659441656</v>
      </c>
      <c r="J21" s="6">
        <v>1450966.6962904865</v>
      </c>
      <c r="K21" s="6">
        <v>481128.95360149001</v>
      </c>
      <c r="L21" s="6">
        <v>127723.92954871854</v>
      </c>
      <c r="M21" s="6">
        <v>354362.77626115101</v>
      </c>
      <c r="N21" s="6">
        <v>343608.74693497492</v>
      </c>
      <c r="O21" s="6">
        <v>1306824.4063463346</v>
      </c>
      <c r="P21" s="7">
        <v>0.90065775436978446</v>
      </c>
      <c r="Q21" s="6">
        <v>19087</v>
      </c>
      <c r="R21" t="s">
        <v>174</v>
      </c>
    </row>
    <row r="22" spans="1:18" x14ac:dyDescent="0.3">
      <c r="A22" s="5">
        <v>1</v>
      </c>
      <c r="B22" s="5">
        <v>51</v>
      </c>
      <c r="C22" s="5" t="s">
        <v>34</v>
      </c>
      <c r="D22" s="5">
        <v>5100540</v>
      </c>
      <c r="E22" s="5" t="s">
        <v>51</v>
      </c>
      <c r="F22" s="6">
        <v>338208.56148857583</v>
      </c>
      <c r="G22" s="6">
        <v>89112.381990441572</v>
      </c>
      <c r="H22" s="6">
        <v>191936.39443300429</v>
      </c>
      <c r="I22" s="6">
        <v>168804.96299132839</v>
      </c>
      <c r="J22" s="6">
        <v>788062.30090335011</v>
      </c>
      <c r="K22" s="6">
        <v>365097.34532007191</v>
      </c>
      <c r="L22" s="6">
        <v>98311.163438130345</v>
      </c>
      <c r="M22" s="6">
        <v>212059.91311216803</v>
      </c>
      <c r="N22" s="6">
        <v>193853.12035292306</v>
      </c>
      <c r="O22" s="6">
        <v>869321.54222329333</v>
      </c>
      <c r="P22" s="7">
        <v>1.1031127123157602</v>
      </c>
      <c r="Q22" s="6">
        <v>16978</v>
      </c>
      <c r="R22" t="s">
        <v>174</v>
      </c>
    </row>
    <row r="23" spans="1:18" x14ac:dyDescent="0.3">
      <c r="A23" s="5">
        <v>1</v>
      </c>
      <c r="B23" s="5">
        <v>51</v>
      </c>
      <c r="C23" s="5" t="s">
        <v>34</v>
      </c>
      <c r="D23" s="5">
        <v>5100560</v>
      </c>
      <c r="E23" s="5" t="s">
        <v>52</v>
      </c>
      <c r="F23" s="6">
        <v>141829.3967532737</v>
      </c>
      <c r="G23" s="6">
        <v>37369.708576636782</v>
      </c>
      <c r="H23" s="6">
        <v>78888.157933645154</v>
      </c>
      <c r="I23" s="6">
        <v>69798.424260673521</v>
      </c>
      <c r="J23" s="6">
        <v>327885.68752422917</v>
      </c>
      <c r="K23" s="6">
        <v>136163.35419723991</v>
      </c>
      <c r="L23" s="6">
        <v>36665.228987171555</v>
      </c>
      <c r="M23" s="6">
        <v>72256.533079359651</v>
      </c>
      <c r="N23" s="6">
        <v>67885.678107251588</v>
      </c>
      <c r="O23" s="6">
        <v>312970.79437102273</v>
      </c>
      <c r="P23" s="7">
        <v>0.95451191155727311</v>
      </c>
      <c r="Q23" s="6">
        <v>6566</v>
      </c>
      <c r="R23" t="s">
        <v>174</v>
      </c>
    </row>
    <row r="24" spans="1:18" x14ac:dyDescent="0.3">
      <c r="A24" s="5">
        <v>1</v>
      </c>
      <c r="B24" s="5">
        <v>51</v>
      </c>
      <c r="C24" s="5" t="s">
        <v>34</v>
      </c>
      <c r="D24" s="5">
        <v>5100600</v>
      </c>
      <c r="E24" s="5" t="s">
        <v>53</v>
      </c>
      <c r="F24" s="6">
        <v>852307.95310389751</v>
      </c>
      <c r="G24" s="6">
        <v>106363.67534843495</v>
      </c>
      <c r="H24" s="6">
        <v>491479.84554962133</v>
      </c>
      <c r="I24" s="6">
        <v>456132.06047608168</v>
      </c>
      <c r="J24" s="6">
        <v>1906283.5344780355</v>
      </c>
      <c r="K24" s="6">
        <v>1008506.6014169202</v>
      </c>
      <c r="L24" s="6">
        <v>271564.44326762232</v>
      </c>
      <c r="M24" s="6">
        <v>605294.07224393054</v>
      </c>
      <c r="N24" s="6">
        <v>586387.35943468369</v>
      </c>
      <c r="O24" s="6">
        <v>2471752.4763631569</v>
      </c>
      <c r="P24" s="7">
        <v>1.2966342265763493</v>
      </c>
      <c r="Q24" s="6">
        <v>55270</v>
      </c>
      <c r="R24" t="s">
        <v>173</v>
      </c>
    </row>
    <row r="25" spans="1:18" x14ac:dyDescent="0.3">
      <c r="A25" s="5">
        <v>1</v>
      </c>
      <c r="B25" s="5">
        <v>51</v>
      </c>
      <c r="C25" s="5" t="s">
        <v>34</v>
      </c>
      <c r="D25" s="5">
        <v>5100660</v>
      </c>
      <c r="E25" s="5" t="s">
        <v>54</v>
      </c>
      <c r="F25" s="6">
        <v>450217.41841167415</v>
      </c>
      <c r="G25" s="6">
        <v>0</v>
      </c>
      <c r="H25" s="6">
        <v>221356.49009869393</v>
      </c>
      <c r="I25" s="6">
        <v>205741.23777555945</v>
      </c>
      <c r="J25" s="6">
        <v>877315.14628592751</v>
      </c>
      <c r="K25" s="6">
        <v>485549.54326378409</v>
      </c>
      <c r="L25" s="6">
        <v>0</v>
      </c>
      <c r="M25" s="6">
        <v>234319.02945798452</v>
      </c>
      <c r="N25" s="6">
        <v>226999.93812890525</v>
      </c>
      <c r="O25" s="6">
        <v>946868.51085067389</v>
      </c>
      <c r="P25" s="7">
        <v>1.0792797945632162</v>
      </c>
      <c r="Q25" s="6">
        <v>32640</v>
      </c>
      <c r="R25" t="s">
        <v>173</v>
      </c>
    </row>
    <row r="26" spans="1:18" x14ac:dyDescent="0.3">
      <c r="A26" s="5">
        <v>1</v>
      </c>
      <c r="B26" s="5">
        <v>51</v>
      </c>
      <c r="C26" s="5" t="s">
        <v>34</v>
      </c>
      <c r="D26" s="5">
        <v>5100690</v>
      </c>
      <c r="E26" s="5" t="s">
        <v>55</v>
      </c>
      <c r="F26" s="6">
        <v>554333.63112098735</v>
      </c>
      <c r="G26" s="6">
        <v>145183.04582244926</v>
      </c>
      <c r="H26" s="6">
        <v>339732.83510310802</v>
      </c>
      <c r="I26" s="6">
        <v>301691.74583634915</v>
      </c>
      <c r="J26" s="6">
        <v>1340941.2578828938</v>
      </c>
      <c r="K26" s="6">
        <v>655379.66086144047</v>
      </c>
      <c r="L26" s="6">
        <v>176476.59666352902</v>
      </c>
      <c r="M26" s="6">
        <v>394601.30596523138</v>
      </c>
      <c r="N26" s="6">
        <v>363247.62695626024</v>
      </c>
      <c r="O26" s="6">
        <v>1589705.1904464611</v>
      </c>
      <c r="P26" s="7">
        <v>1.1855144146704242</v>
      </c>
      <c r="Q26" s="6">
        <v>29239</v>
      </c>
      <c r="R26" t="s">
        <v>173</v>
      </c>
    </row>
    <row r="27" spans="1:18" x14ac:dyDescent="0.3">
      <c r="A27" s="5">
        <v>1</v>
      </c>
      <c r="B27" s="5">
        <v>51</v>
      </c>
      <c r="C27" s="5" t="s">
        <v>34</v>
      </c>
      <c r="D27" s="5">
        <v>5100720</v>
      </c>
      <c r="E27" s="5" t="s">
        <v>56</v>
      </c>
      <c r="F27" s="6">
        <v>92370.940449567992</v>
      </c>
      <c r="G27" s="6">
        <v>24338.220457604475</v>
      </c>
      <c r="H27" s="6">
        <v>48421.022280307676</v>
      </c>
      <c r="I27" s="6">
        <v>43628.648844709925</v>
      </c>
      <c r="J27" s="6">
        <v>208758.83203219005</v>
      </c>
      <c r="K27" s="6">
        <v>92022.486627805003</v>
      </c>
      <c r="L27" s="6">
        <v>24779.248161659903</v>
      </c>
      <c r="M27" s="6">
        <v>47466.229645991538</v>
      </c>
      <c r="N27" s="6">
        <v>44996.249523189093</v>
      </c>
      <c r="O27" s="6">
        <v>209264.21395864553</v>
      </c>
      <c r="P27" s="7">
        <v>1.0024208888387416</v>
      </c>
      <c r="Q27" s="6">
        <v>6610</v>
      </c>
      <c r="R27" t="s">
        <v>174</v>
      </c>
    </row>
    <row r="28" spans="1:18" x14ac:dyDescent="0.3">
      <c r="A28" s="5">
        <v>1</v>
      </c>
      <c r="B28" s="5">
        <v>51</v>
      </c>
      <c r="C28" s="5" t="s">
        <v>34</v>
      </c>
      <c r="D28" s="5">
        <v>5100750</v>
      </c>
      <c r="E28" s="5" t="s">
        <v>57</v>
      </c>
      <c r="F28" s="6">
        <v>317843.31477528514</v>
      </c>
      <c r="G28" s="6">
        <v>83746.475117898881</v>
      </c>
      <c r="H28" s="6">
        <v>203473.77491840877</v>
      </c>
      <c r="I28" s="6">
        <v>185814.90207922406</v>
      </c>
      <c r="J28" s="6">
        <v>790878.46689081681</v>
      </c>
      <c r="K28" s="6">
        <v>446645.72777885845</v>
      </c>
      <c r="L28" s="6">
        <v>120270.00937000781</v>
      </c>
      <c r="M28" s="6">
        <v>364482.57336013805</v>
      </c>
      <c r="N28" s="6">
        <v>388241.05465869053</v>
      </c>
      <c r="O28" s="6">
        <v>1319639.3651676949</v>
      </c>
      <c r="P28" s="7">
        <v>1.6685741493956683</v>
      </c>
      <c r="Q28" s="6">
        <v>11336</v>
      </c>
      <c r="R28" t="s">
        <v>174</v>
      </c>
    </row>
    <row r="29" spans="1:18" x14ac:dyDescent="0.3">
      <c r="A29" s="5">
        <v>1</v>
      </c>
      <c r="B29" s="5">
        <v>51</v>
      </c>
      <c r="C29" s="5" t="s">
        <v>34</v>
      </c>
      <c r="D29" s="5">
        <v>5100780</v>
      </c>
      <c r="E29" s="5" t="s">
        <v>58</v>
      </c>
      <c r="F29" s="6">
        <v>649505.90410601743</v>
      </c>
      <c r="G29" s="6">
        <v>171134.10132788031</v>
      </c>
      <c r="H29" s="6">
        <v>351088.56282082014</v>
      </c>
      <c r="I29" s="6">
        <v>328151.37270681158</v>
      </c>
      <c r="J29" s="6">
        <v>1499879.9409615295</v>
      </c>
      <c r="K29" s="6">
        <v>698024.22783530143</v>
      </c>
      <c r="L29" s="6">
        <v>187959.66288478608</v>
      </c>
      <c r="M29" s="6">
        <v>380542.76895025512</v>
      </c>
      <c r="N29" s="6">
        <v>368656.2939720588</v>
      </c>
      <c r="O29" s="6">
        <v>1635182.9536424014</v>
      </c>
      <c r="P29" s="7">
        <v>1.0902092287427572</v>
      </c>
      <c r="Q29" s="6">
        <v>44983</v>
      </c>
      <c r="R29" t="s">
        <v>173</v>
      </c>
    </row>
    <row r="30" spans="1:18" x14ac:dyDescent="0.3">
      <c r="A30" s="5">
        <v>1</v>
      </c>
      <c r="B30" s="5">
        <v>51</v>
      </c>
      <c r="C30" s="5" t="s">
        <v>34</v>
      </c>
      <c r="D30" s="5">
        <v>5100810</v>
      </c>
      <c r="E30" s="5" t="s">
        <v>59</v>
      </c>
      <c r="F30" s="6">
        <v>3170153.9067148915</v>
      </c>
      <c r="G30" s="6">
        <v>42.833689619477475</v>
      </c>
      <c r="H30" s="6">
        <v>2519315.1882517743</v>
      </c>
      <c r="I30" s="6">
        <v>2507399.0534000355</v>
      </c>
      <c r="J30" s="6">
        <v>8196910.9820563216</v>
      </c>
      <c r="K30" s="6">
        <v>3906840.8550438839</v>
      </c>
      <c r="L30" s="6">
        <v>0</v>
      </c>
      <c r="M30" s="6">
        <v>3237682.4293751554</v>
      </c>
      <c r="N30" s="6">
        <v>3395380.4304874381</v>
      </c>
      <c r="O30" s="6">
        <v>10539903.714906476</v>
      </c>
      <c r="P30" s="7">
        <v>1.2858384991589087</v>
      </c>
      <c r="Q30" s="6">
        <v>253886</v>
      </c>
      <c r="R30" t="s">
        <v>173</v>
      </c>
    </row>
    <row r="31" spans="1:18" x14ac:dyDescent="0.3">
      <c r="A31" s="5">
        <v>1</v>
      </c>
      <c r="B31" s="5">
        <v>51</v>
      </c>
      <c r="C31" s="5" t="s">
        <v>34</v>
      </c>
      <c r="D31" s="5">
        <v>5100840</v>
      </c>
      <c r="E31" s="5" t="s">
        <v>60</v>
      </c>
      <c r="F31" s="6">
        <v>3807066.8480627034</v>
      </c>
      <c r="G31" s="6">
        <v>53.73656783873701</v>
      </c>
      <c r="H31" s="6">
        <v>3128500.3079106831</v>
      </c>
      <c r="I31" s="6">
        <v>3143413.1937258802</v>
      </c>
      <c r="J31" s="6">
        <v>10079034.086267106</v>
      </c>
      <c r="K31" s="6">
        <v>4116322.9384242538</v>
      </c>
      <c r="L31" s="6">
        <v>0</v>
      </c>
      <c r="M31" s="6">
        <v>3439868.3407718749</v>
      </c>
      <c r="N31" s="6">
        <v>3615734.7617990114</v>
      </c>
      <c r="O31" s="6">
        <v>11171926.04099514</v>
      </c>
      <c r="P31" s="7">
        <v>1.1084322113978284</v>
      </c>
      <c r="Q31" s="6">
        <v>383876</v>
      </c>
      <c r="R31" t="s">
        <v>173</v>
      </c>
    </row>
    <row r="32" spans="1:18" x14ac:dyDescent="0.3">
      <c r="A32" s="5">
        <v>1</v>
      </c>
      <c r="B32" s="5">
        <v>51</v>
      </c>
      <c r="C32" s="5" t="s">
        <v>34</v>
      </c>
      <c r="D32" s="5">
        <v>5100870</v>
      </c>
      <c r="E32" s="5" t="s">
        <v>61</v>
      </c>
      <c r="F32" s="6">
        <v>114918.17788213976</v>
      </c>
      <c r="G32" s="6">
        <v>0</v>
      </c>
      <c r="H32" s="6">
        <v>54972.628876257215</v>
      </c>
      <c r="I32" s="6">
        <v>51018.935376837384</v>
      </c>
      <c r="J32" s="6">
        <v>220909.74213523435</v>
      </c>
      <c r="K32" s="6">
        <v>124192.94943264741</v>
      </c>
      <c r="L32" s="6">
        <v>0</v>
      </c>
      <c r="M32" s="6">
        <v>59933.680878313433</v>
      </c>
      <c r="N32" s="6">
        <v>58061.617456699969</v>
      </c>
      <c r="O32" s="6">
        <v>242188.24776766083</v>
      </c>
      <c r="P32" s="7">
        <v>1.096322169528406</v>
      </c>
      <c r="Q32" s="6">
        <v>15466</v>
      </c>
      <c r="R32" t="s">
        <v>174</v>
      </c>
    </row>
    <row r="33" spans="1:18" x14ac:dyDescent="0.3">
      <c r="A33" s="5">
        <v>1</v>
      </c>
      <c r="B33" s="5">
        <v>51</v>
      </c>
      <c r="C33" s="5" t="s">
        <v>34</v>
      </c>
      <c r="D33" s="5">
        <v>5100930</v>
      </c>
      <c r="E33" s="5" t="s">
        <v>62</v>
      </c>
      <c r="F33" s="6">
        <v>92107.943328907961</v>
      </c>
      <c r="G33" s="6">
        <v>23393.5849505896</v>
      </c>
      <c r="H33" s="6">
        <v>68354.359910866769</v>
      </c>
      <c r="I33" s="6">
        <v>74303.122212723712</v>
      </c>
      <c r="J33" s="6">
        <v>258159.01040308806</v>
      </c>
      <c r="K33" s="6">
        <v>82897.14899601716</v>
      </c>
      <c r="L33" s="6">
        <v>21054.226455530639</v>
      </c>
      <c r="M33" s="6">
        <v>61518.923919780093</v>
      </c>
      <c r="N33" s="6">
        <v>66872.809991451344</v>
      </c>
      <c r="O33" s="6">
        <v>232343.10936277924</v>
      </c>
      <c r="P33" s="7">
        <v>0.89999999999999991</v>
      </c>
      <c r="Q33" s="6">
        <v>3930</v>
      </c>
      <c r="R33" t="s">
        <v>174</v>
      </c>
    </row>
    <row r="34" spans="1:18" x14ac:dyDescent="0.3">
      <c r="A34" s="5">
        <v>1</v>
      </c>
      <c r="B34" s="5">
        <v>51</v>
      </c>
      <c r="C34" s="5" t="s">
        <v>34</v>
      </c>
      <c r="D34" s="5">
        <v>5100960</v>
      </c>
      <c r="E34" s="5" t="s">
        <v>63</v>
      </c>
      <c r="F34" s="6">
        <v>324168.91377624474</v>
      </c>
      <c r="G34" s="6">
        <v>79046.491290782156</v>
      </c>
      <c r="H34" s="6">
        <v>155070.48335309993</v>
      </c>
      <c r="I34" s="6">
        <v>143917.63921015148</v>
      </c>
      <c r="J34" s="6">
        <v>702203.52763027837</v>
      </c>
      <c r="K34" s="6">
        <v>389786.30514704395</v>
      </c>
      <c r="L34" s="6">
        <v>104959.25440833178</v>
      </c>
      <c r="M34" s="6">
        <v>188105.10685301982</v>
      </c>
      <c r="N34" s="6">
        <v>182229.53430687156</v>
      </c>
      <c r="O34" s="6">
        <v>865080.2007152671</v>
      </c>
      <c r="P34" s="7">
        <v>1.2319508043980463</v>
      </c>
      <c r="Q34" s="6">
        <v>18393</v>
      </c>
      <c r="R34" t="s">
        <v>174</v>
      </c>
    </row>
    <row r="35" spans="1:18" x14ac:dyDescent="0.3">
      <c r="A35" s="5">
        <v>1</v>
      </c>
      <c r="B35" s="5">
        <v>51</v>
      </c>
      <c r="C35" s="5" t="s">
        <v>34</v>
      </c>
      <c r="D35" s="5">
        <v>5101020</v>
      </c>
      <c r="E35" s="5" t="s">
        <v>64</v>
      </c>
      <c r="F35" s="6">
        <v>83642.977572443458</v>
      </c>
      <c r="G35" s="6">
        <v>22038.546083657595</v>
      </c>
      <c r="H35" s="6">
        <v>45545.971186480972</v>
      </c>
      <c r="I35" s="6">
        <v>40558.180777590889</v>
      </c>
      <c r="J35" s="6">
        <v>191785.67562017293</v>
      </c>
      <c r="K35" s="6">
        <v>89029.885436656841</v>
      </c>
      <c r="L35" s="6">
        <v>23973.418953150638</v>
      </c>
      <c r="M35" s="6">
        <v>50128.061326469906</v>
      </c>
      <c r="N35" s="6">
        <v>46249.016362012335</v>
      </c>
      <c r="O35" s="6">
        <v>209380.38207828972</v>
      </c>
      <c r="P35" s="7">
        <v>1.0917415046833983</v>
      </c>
      <c r="Q35" s="6">
        <v>4843</v>
      </c>
      <c r="R35" t="s">
        <v>174</v>
      </c>
    </row>
    <row r="36" spans="1:18" x14ac:dyDescent="0.3">
      <c r="A36" s="5">
        <v>1</v>
      </c>
      <c r="B36" s="5">
        <v>51</v>
      </c>
      <c r="C36" s="5" t="s">
        <v>34</v>
      </c>
      <c r="D36" s="5">
        <v>5101050</v>
      </c>
      <c r="E36" s="5" t="s">
        <v>65</v>
      </c>
      <c r="F36" s="6">
        <v>774606.70534480235</v>
      </c>
      <c r="G36" s="6">
        <v>0</v>
      </c>
      <c r="H36" s="6">
        <v>435605.89463970915</v>
      </c>
      <c r="I36" s="6">
        <v>404276.62716329371</v>
      </c>
      <c r="J36" s="6">
        <v>1614489.2271478053</v>
      </c>
      <c r="K36" s="6">
        <v>903765.55972673534</v>
      </c>
      <c r="L36" s="6">
        <v>0</v>
      </c>
      <c r="M36" s="6">
        <v>529474.35547016049</v>
      </c>
      <c r="N36" s="6">
        <v>512935.91566415958</v>
      </c>
      <c r="O36" s="6">
        <v>1946175.8308610553</v>
      </c>
      <c r="P36" s="7">
        <v>1.205443677254642</v>
      </c>
      <c r="Q36" s="6">
        <v>54973</v>
      </c>
      <c r="R36" t="s">
        <v>173</v>
      </c>
    </row>
    <row r="37" spans="1:18" x14ac:dyDescent="0.3">
      <c r="A37" s="5">
        <v>1</v>
      </c>
      <c r="B37" s="5">
        <v>51</v>
      </c>
      <c r="C37" s="5" t="s">
        <v>34</v>
      </c>
      <c r="D37" s="5">
        <v>5101080</v>
      </c>
      <c r="E37" s="5" t="s">
        <v>66</v>
      </c>
      <c r="F37" s="6">
        <v>216017.08120883227</v>
      </c>
      <c r="G37" s="6">
        <v>56916.9407551853</v>
      </c>
      <c r="H37" s="6">
        <v>127061.94860422089</v>
      </c>
      <c r="I37" s="6">
        <v>114275.05167889601</v>
      </c>
      <c r="J37" s="6">
        <v>514271.02224713448</v>
      </c>
      <c r="K37" s="6">
        <v>234171.04320734119</v>
      </c>
      <c r="L37" s="6">
        <v>63056.135565849996</v>
      </c>
      <c r="M37" s="6">
        <v>135661.98073643047</v>
      </c>
      <c r="N37" s="6">
        <v>124108.87588013128</v>
      </c>
      <c r="O37" s="6">
        <v>556998.03538975294</v>
      </c>
      <c r="P37" s="7">
        <v>1.0830826768265505</v>
      </c>
      <c r="Q37" s="6">
        <v>9878</v>
      </c>
      <c r="R37" t="s">
        <v>174</v>
      </c>
    </row>
    <row r="38" spans="1:18" x14ac:dyDescent="0.3">
      <c r="A38" s="5">
        <v>1</v>
      </c>
      <c r="B38" s="5">
        <v>51</v>
      </c>
      <c r="C38" s="5" t="s">
        <v>34</v>
      </c>
      <c r="D38" s="5">
        <v>5100022</v>
      </c>
      <c r="E38" s="5" t="s">
        <v>67</v>
      </c>
      <c r="F38" s="6">
        <v>0</v>
      </c>
      <c r="G38" s="6">
        <v>0</v>
      </c>
      <c r="H38" s="6">
        <v>0</v>
      </c>
      <c r="I38" s="6">
        <v>0</v>
      </c>
      <c r="J38" s="6">
        <v>0</v>
      </c>
      <c r="K38" s="6">
        <v>0</v>
      </c>
      <c r="L38" s="6">
        <v>0</v>
      </c>
      <c r="M38" s="6">
        <v>0</v>
      </c>
      <c r="N38" s="6">
        <v>0</v>
      </c>
      <c r="O38" s="6">
        <v>0</v>
      </c>
      <c r="P38" s="7">
        <v>0</v>
      </c>
      <c r="Q38" s="6">
        <v>774</v>
      </c>
      <c r="R38" t="s">
        <v>174</v>
      </c>
    </row>
    <row r="39" spans="1:18" x14ac:dyDescent="0.3">
      <c r="A39" s="5">
        <v>1</v>
      </c>
      <c r="B39" s="5">
        <v>51</v>
      </c>
      <c r="C39" s="5" t="s">
        <v>34</v>
      </c>
      <c r="D39" s="5">
        <v>5101110</v>
      </c>
      <c r="E39" s="5" t="s">
        <v>68</v>
      </c>
      <c r="F39" s="6">
        <v>1682494.8556994279</v>
      </c>
      <c r="G39" s="6">
        <v>440654.71408811491</v>
      </c>
      <c r="H39" s="6">
        <v>1529186.4956632589</v>
      </c>
      <c r="I39" s="6">
        <v>1643538.768169428</v>
      </c>
      <c r="J39" s="6">
        <v>5295874.8336202297</v>
      </c>
      <c r="K39" s="6">
        <v>1514245.3701294851</v>
      </c>
      <c r="L39" s="6">
        <v>396589.24267930345</v>
      </c>
      <c r="M39" s="6">
        <v>1376267.8460969331</v>
      </c>
      <c r="N39" s="6">
        <v>1479184.8913524852</v>
      </c>
      <c r="O39" s="6">
        <v>4766287.3502582069</v>
      </c>
      <c r="P39" s="7">
        <v>0.9</v>
      </c>
      <c r="Q39" s="6">
        <v>41837</v>
      </c>
      <c r="R39" t="s">
        <v>173</v>
      </c>
    </row>
    <row r="40" spans="1:18" x14ac:dyDescent="0.3">
      <c r="A40" s="5">
        <v>1</v>
      </c>
      <c r="B40" s="5">
        <v>51</v>
      </c>
      <c r="C40" s="5" t="s">
        <v>34</v>
      </c>
      <c r="D40" s="5">
        <v>5101140</v>
      </c>
      <c r="E40" s="5" t="s">
        <v>69</v>
      </c>
      <c r="F40" s="6">
        <v>373120.41299707396</v>
      </c>
      <c r="G40" s="6">
        <v>98311.079486229151</v>
      </c>
      <c r="H40" s="6">
        <v>246566.07064924052</v>
      </c>
      <c r="I40" s="6">
        <v>228491.6925840363</v>
      </c>
      <c r="J40" s="6">
        <v>946489.25571657985</v>
      </c>
      <c r="K40" s="6">
        <v>338163.93459973863</v>
      </c>
      <c r="L40" s="6">
        <v>91058.700561546953</v>
      </c>
      <c r="M40" s="6">
        <v>221909.46358431646</v>
      </c>
      <c r="N40" s="6">
        <v>205642.52332563268</v>
      </c>
      <c r="O40" s="6">
        <v>856774.62207123474</v>
      </c>
      <c r="P40" s="7">
        <v>0.905213257199182</v>
      </c>
      <c r="Q40" s="6">
        <v>13640</v>
      </c>
      <c r="R40" t="s">
        <v>174</v>
      </c>
    </row>
    <row r="41" spans="1:18" x14ac:dyDescent="0.3">
      <c r="A41" s="5">
        <v>1</v>
      </c>
      <c r="B41" s="5">
        <v>51</v>
      </c>
      <c r="C41" s="5" t="s">
        <v>34</v>
      </c>
      <c r="D41" s="5">
        <v>5101170</v>
      </c>
      <c r="E41" s="5" t="s">
        <v>70</v>
      </c>
      <c r="F41" s="6">
        <v>466218.68368640251</v>
      </c>
      <c r="G41" s="6">
        <v>61036.03699656963</v>
      </c>
      <c r="H41" s="6">
        <v>223021.86778279036</v>
      </c>
      <c r="I41" s="6">
        <v>206981.8833959036</v>
      </c>
      <c r="J41" s="6">
        <v>957258.47186166607</v>
      </c>
      <c r="K41" s="6">
        <v>537920.06410887651</v>
      </c>
      <c r="L41" s="6">
        <v>144847.80022954041</v>
      </c>
      <c r="M41" s="6">
        <v>267814.37509728421</v>
      </c>
      <c r="N41" s="6">
        <v>256793.9423349089</v>
      </c>
      <c r="O41" s="6">
        <v>1207376.1817706102</v>
      </c>
      <c r="P41" s="7">
        <v>1.2612854492919952</v>
      </c>
      <c r="Q41" s="6">
        <v>28343</v>
      </c>
      <c r="R41" t="s">
        <v>173</v>
      </c>
    </row>
    <row r="42" spans="1:18" x14ac:dyDescent="0.3">
      <c r="A42" s="5">
        <v>1</v>
      </c>
      <c r="B42" s="5">
        <v>51</v>
      </c>
      <c r="C42" s="5" t="s">
        <v>34</v>
      </c>
      <c r="D42" s="5">
        <v>5101190</v>
      </c>
      <c r="E42" s="5" t="s">
        <v>71</v>
      </c>
      <c r="F42" s="6">
        <v>233054.59655633752</v>
      </c>
      <c r="G42" s="6">
        <v>61406.045256657759</v>
      </c>
      <c r="H42" s="6">
        <v>182409.62185528298</v>
      </c>
      <c r="I42" s="6">
        <v>182770.07536146135</v>
      </c>
      <c r="J42" s="6">
        <v>659640.33902973961</v>
      </c>
      <c r="K42" s="6">
        <v>255867.40184316511</v>
      </c>
      <c r="L42" s="6">
        <v>68898.397327542145</v>
      </c>
      <c r="M42" s="6">
        <v>206368.13600011796</v>
      </c>
      <c r="N42" s="6">
        <v>218420.47721616726</v>
      </c>
      <c r="O42" s="6">
        <v>749554.41238699248</v>
      </c>
      <c r="P42" s="7">
        <v>1.1363077241296475</v>
      </c>
      <c r="Q42" s="6">
        <v>5463</v>
      </c>
      <c r="R42" t="s">
        <v>174</v>
      </c>
    </row>
    <row r="43" spans="1:18" x14ac:dyDescent="0.3">
      <c r="A43" s="5">
        <v>1</v>
      </c>
      <c r="B43" s="5">
        <v>51</v>
      </c>
      <c r="C43" s="5" t="s">
        <v>34</v>
      </c>
      <c r="D43" s="5">
        <v>5101200</v>
      </c>
      <c r="E43" s="5" t="s">
        <v>72</v>
      </c>
      <c r="F43" s="6">
        <v>195651.8344955417</v>
      </c>
      <c r="G43" s="6">
        <v>51551.03388264258</v>
      </c>
      <c r="H43" s="6">
        <v>110569.21448666148</v>
      </c>
      <c r="I43" s="6">
        <v>97365.08521106877</v>
      </c>
      <c r="J43" s="6">
        <v>455137.16807591449</v>
      </c>
      <c r="K43" s="6">
        <v>216215.4360604524</v>
      </c>
      <c r="L43" s="6">
        <v>58221.160314794404</v>
      </c>
      <c r="M43" s="6">
        <v>125645.0046979233</v>
      </c>
      <c r="N43" s="6">
        <v>114841.33233521438</v>
      </c>
      <c r="O43" s="6">
        <v>514922.9334083845</v>
      </c>
      <c r="P43" s="7">
        <v>1.1313576862667873</v>
      </c>
      <c r="Q43" s="6">
        <v>10598</v>
      </c>
      <c r="R43" t="s">
        <v>174</v>
      </c>
    </row>
    <row r="44" spans="1:18" x14ac:dyDescent="0.3">
      <c r="A44" s="5">
        <v>1</v>
      </c>
      <c r="B44" s="5">
        <v>51</v>
      </c>
      <c r="C44" s="5" t="s">
        <v>34</v>
      </c>
      <c r="D44" s="5">
        <v>5101230</v>
      </c>
      <c r="E44" s="5" t="s">
        <v>73</v>
      </c>
      <c r="F44" s="6">
        <v>201470.47641362474</v>
      </c>
      <c r="G44" s="6">
        <v>0</v>
      </c>
      <c r="H44" s="6">
        <v>96376.06454888139</v>
      </c>
      <c r="I44" s="6">
        <v>89444.589236607295</v>
      </c>
      <c r="J44" s="6">
        <v>387291.13019911345</v>
      </c>
      <c r="K44" s="6">
        <v>230430.29171840608</v>
      </c>
      <c r="L44" s="6">
        <v>0</v>
      </c>
      <c r="M44" s="6">
        <v>111202.25126819604</v>
      </c>
      <c r="N44" s="6">
        <v>107728.78419676863</v>
      </c>
      <c r="O44" s="6">
        <v>449361.32718337071</v>
      </c>
      <c r="P44" s="7">
        <v>1.1602675407318155</v>
      </c>
      <c r="Q44" s="6">
        <v>25144</v>
      </c>
      <c r="R44" t="s">
        <v>173</v>
      </c>
    </row>
    <row r="45" spans="1:18" x14ac:dyDescent="0.3">
      <c r="A45" s="5">
        <v>1</v>
      </c>
      <c r="B45" s="5">
        <v>51</v>
      </c>
      <c r="C45" s="5" t="s">
        <v>34</v>
      </c>
      <c r="D45" s="5">
        <v>5101260</v>
      </c>
      <c r="E45" s="5" t="s">
        <v>74</v>
      </c>
      <c r="F45" s="6">
        <v>10411987.968505187</v>
      </c>
      <c r="G45" s="6">
        <v>2726957.2717018714</v>
      </c>
      <c r="H45" s="6">
        <v>11110096.45401161</v>
      </c>
      <c r="I45" s="6">
        <v>12989738.519524818</v>
      </c>
      <c r="J45" s="6">
        <v>37238780.213743486</v>
      </c>
      <c r="K45" s="6">
        <v>10053643.701662149</v>
      </c>
      <c r="L45" s="6">
        <v>2707183.2259868756</v>
      </c>
      <c r="M45" s="6">
        <v>10178977.5000138</v>
      </c>
      <c r="N45" s="6">
        <v>12059634.039682986</v>
      </c>
      <c r="O45" s="6">
        <v>34999438.467345811</v>
      </c>
      <c r="P45" s="7">
        <v>0.93986533034797914</v>
      </c>
      <c r="Q45" s="6">
        <v>1141878</v>
      </c>
      <c r="R45" t="s">
        <v>173</v>
      </c>
    </row>
    <row r="46" spans="1:18" x14ac:dyDescent="0.3">
      <c r="A46" s="5">
        <v>1</v>
      </c>
      <c r="B46" s="5">
        <v>51</v>
      </c>
      <c r="C46" s="5" t="s">
        <v>34</v>
      </c>
      <c r="D46" s="5">
        <v>5101290</v>
      </c>
      <c r="E46" s="5" t="s">
        <v>75</v>
      </c>
      <c r="F46" s="6">
        <v>48003.795824184948</v>
      </c>
      <c r="G46" s="6">
        <v>0</v>
      </c>
      <c r="H46" s="6">
        <v>0</v>
      </c>
      <c r="I46" s="6">
        <v>0</v>
      </c>
      <c r="J46" s="6">
        <v>48003.795824184948</v>
      </c>
      <c r="K46" s="6">
        <v>68081.677098619955</v>
      </c>
      <c r="L46" s="6">
        <v>0</v>
      </c>
      <c r="M46" s="6">
        <v>0</v>
      </c>
      <c r="N46" s="6">
        <v>0</v>
      </c>
      <c r="O46" s="6">
        <v>68081.677098619955</v>
      </c>
      <c r="P46" s="7">
        <v>1.4182561176614183</v>
      </c>
      <c r="Q46" s="6">
        <v>14685</v>
      </c>
      <c r="R46" t="s">
        <v>174</v>
      </c>
    </row>
    <row r="47" spans="1:18" x14ac:dyDescent="0.3">
      <c r="A47" s="5">
        <v>1</v>
      </c>
      <c r="B47" s="5">
        <v>51</v>
      </c>
      <c r="C47" s="5" t="s">
        <v>34</v>
      </c>
      <c r="D47" s="5">
        <v>5101320</v>
      </c>
      <c r="E47" s="5" t="s">
        <v>76</v>
      </c>
      <c r="F47" s="6">
        <v>568044.91725285514</v>
      </c>
      <c r="G47" s="6">
        <v>0</v>
      </c>
      <c r="H47" s="6">
        <v>287388.55349233211</v>
      </c>
      <c r="I47" s="6">
        <v>266719.244438403</v>
      </c>
      <c r="J47" s="6">
        <v>1122152.7151835903</v>
      </c>
      <c r="K47" s="6">
        <v>603757.29031413514</v>
      </c>
      <c r="L47" s="6">
        <v>0</v>
      </c>
      <c r="M47" s="6">
        <v>312305.02385386219</v>
      </c>
      <c r="N47" s="6">
        <v>302549.99457858718</v>
      </c>
      <c r="O47" s="6">
        <v>1218612.3087465845</v>
      </c>
      <c r="P47" s="7">
        <v>1.0859594173393885</v>
      </c>
      <c r="Q47" s="6">
        <v>75165</v>
      </c>
      <c r="R47" t="s">
        <v>173</v>
      </c>
    </row>
    <row r="48" spans="1:18" x14ac:dyDescent="0.3">
      <c r="A48" s="5">
        <v>1</v>
      </c>
      <c r="B48" s="5">
        <v>51</v>
      </c>
      <c r="C48" s="5" t="s">
        <v>34</v>
      </c>
      <c r="D48" s="5">
        <v>5101350</v>
      </c>
      <c r="E48" s="5" t="s">
        <v>77</v>
      </c>
      <c r="F48" s="6">
        <v>229836.35576427952</v>
      </c>
      <c r="G48" s="6">
        <v>52323.107922044932</v>
      </c>
      <c r="H48" s="6">
        <v>109945.25775251443</v>
      </c>
      <c r="I48" s="6">
        <v>102037.87075367477</v>
      </c>
      <c r="J48" s="6">
        <v>494142.59219251364</v>
      </c>
      <c r="K48" s="6">
        <v>246141.44797193367</v>
      </c>
      <c r="L48" s="6">
        <v>44474.641733738194</v>
      </c>
      <c r="M48" s="6">
        <v>118784.22294557298</v>
      </c>
      <c r="N48" s="6">
        <v>115073.928573821</v>
      </c>
      <c r="O48" s="6">
        <v>524474.2412250659</v>
      </c>
      <c r="P48" s="7">
        <v>1.061382381344564</v>
      </c>
      <c r="Q48" s="6">
        <v>15679</v>
      </c>
      <c r="R48" t="s">
        <v>174</v>
      </c>
    </row>
    <row r="49" spans="1:18" x14ac:dyDescent="0.3">
      <c r="A49" s="5">
        <v>1</v>
      </c>
      <c r="B49" s="5">
        <v>51</v>
      </c>
      <c r="C49" s="5" t="s">
        <v>34</v>
      </c>
      <c r="D49" s="5">
        <v>5101380</v>
      </c>
      <c r="E49" s="5" t="s">
        <v>78</v>
      </c>
      <c r="F49" s="6">
        <v>249474.2722378097</v>
      </c>
      <c r="G49" s="6">
        <v>0</v>
      </c>
      <c r="H49" s="6">
        <v>119339.31458579891</v>
      </c>
      <c r="I49" s="6">
        <v>110756.2964193369</v>
      </c>
      <c r="J49" s="6">
        <v>479569.88324294554</v>
      </c>
      <c r="K49" s="6">
        <v>282052.66226571129</v>
      </c>
      <c r="L49" s="6">
        <v>0</v>
      </c>
      <c r="M49" s="6">
        <v>136114.44392243473</v>
      </c>
      <c r="N49" s="6">
        <v>131862.83000708363</v>
      </c>
      <c r="O49" s="6">
        <v>550029.93619522965</v>
      </c>
      <c r="P49" s="7">
        <v>1.1469234316296499</v>
      </c>
      <c r="Q49" s="6">
        <v>28462</v>
      </c>
      <c r="R49" t="s">
        <v>173</v>
      </c>
    </row>
    <row r="50" spans="1:18" x14ac:dyDescent="0.3">
      <c r="A50" s="5">
        <v>1</v>
      </c>
      <c r="B50" s="5">
        <v>51</v>
      </c>
      <c r="C50" s="5" t="s">
        <v>34</v>
      </c>
      <c r="D50" s="5">
        <v>5101410</v>
      </c>
      <c r="E50" s="5" t="s">
        <v>79</v>
      </c>
      <c r="F50" s="6">
        <v>356391.81748258526</v>
      </c>
      <c r="G50" s="6">
        <v>93903.37026949758</v>
      </c>
      <c r="H50" s="6">
        <v>287258.78633400623</v>
      </c>
      <c r="I50" s="6">
        <v>299279.84950432362</v>
      </c>
      <c r="J50" s="6">
        <v>1036833.8235904127</v>
      </c>
      <c r="K50" s="6">
        <v>389786.30514704395</v>
      </c>
      <c r="L50" s="6">
        <v>104959.25440833178</v>
      </c>
      <c r="M50" s="6">
        <v>325645.45788942318</v>
      </c>
      <c r="N50" s="6">
        <v>351226.52869189822</v>
      </c>
      <c r="O50" s="6">
        <v>1171617.5461366973</v>
      </c>
      <c r="P50" s="7">
        <v>1.1299954915432322</v>
      </c>
      <c r="Q50" s="6">
        <v>8339</v>
      </c>
      <c r="R50" t="s">
        <v>174</v>
      </c>
    </row>
    <row r="51" spans="1:18" x14ac:dyDescent="0.3">
      <c r="A51" s="5">
        <v>1</v>
      </c>
      <c r="B51" s="5">
        <v>51</v>
      </c>
      <c r="C51" s="5" t="s">
        <v>34</v>
      </c>
      <c r="D51" s="5">
        <v>5101440</v>
      </c>
      <c r="E51" s="5" t="s">
        <v>80</v>
      </c>
      <c r="F51" s="6">
        <v>976346.50964817079</v>
      </c>
      <c r="G51" s="6">
        <v>257251.21427992327</v>
      </c>
      <c r="H51" s="6">
        <v>580419.60973907076</v>
      </c>
      <c r="I51" s="6">
        <v>538675.1764661643</v>
      </c>
      <c r="J51" s="6">
        <v>2352692.5101333293</v>
      </c>
      <c r="K51" s="6">
        <v>917232.26508690172</v>
      </c>
      <c r="L51" s="6">
        <v>246986.65240808966</v>
      </c>
      <c r="M51" s="6">
        <v>539222.60476964514</v>
      </c>
      <c r="N51" s="6">
        <v>522379.67272036977</v>
      </c>
      <c r="O51" s="6">
        <v>2225821.1949850065</v>
      </c>
      <c r="P51" s="7">
        <v>0.94607399198923237</v>
      </c>
      <c r="Q51" s="6">
        <v>55549</v>
      </c>
      <c r="R51" t="s">
        <v>173</v>
      </c>
    </row>
    <row r="52" spans="1:18" x14ac:dyDescent="0.3">
      <c r="A52" s="5">
        <v>1</v>
      </c>
      <c r="B52" s="5">
        <v>51</v>
      </c>
      <c r="C52" s="5" t="s">
        <v>34</v>
      </c>
      <c r="D52" s="5">
        <v>5101470</v>
      </c>
      <c r="E52" s="5" t="s">
        <v>81</v>
      </c>
      <c r="F52" s="6">
        <v>939710.66977040842</v>
      </c>
      <c r="G52" s="6">
        <v>0</v>
      </c>
      <c r="H52" s="6">
        <v>554075.38914835209</v>
      </c>
      <c r="I52" s="6">
        <v>514225.66194692109</v>
      </c>
      <c r="J52" s="6">
        <v>2008011.7208656818</v>
      </c>
      <c r="K52" s="6">
        <v>980076.89010101242</v>
      </c>
      <c r="L52" s="6">
        <v>0</v>
      </c>
      <c r="M52" s="6">
        <v>584714.43483390764</v>
      </c>
      <c r="N52" s="6">
        <v>566450.53898268437</v>
      </c>
      <c r="O52" s="6">
        <v>2131241.8639176046</v>
      </c>
      <c r="P52" s="7">
        <v>1.0613692349359378</v>
      </c>
      <c r="Q52" s="6">
        <v>95994</v>
      </c>
      <c r="R52" t="s">
        <v>173</v>
      </c>
    </row>
    <row r="53" spans="1:18" x14ac:dyDescent="0.3">
      <c r="A53" s="5">
        <v>1</v>
      </c>
      <c r="B53" s="5">
        <v>51</v>
      </c>
      <c r="C53" s="5" t="s">
        <v>34</v>
      </c>
      <c r="D53" s="5">
        <v>5101510</v>
      </c>
      <c r="E53" s="5" t="s">
        <v>82</v>
      </c>
      <c r="F53" s="6">
        <v>586228.1732468647</v>
      </c>
      <c r="G53" s="6">
        <v>154461.46211676538</v>
      </c>
      <c r="H53" s="6">
        <v>320447.05711953272</v>
      </c>
      <c r="I53" s="6">
        <v>285020.47923877946</v>
      </c>
      <c r="J53" s="6">
        <v>1346157.1717219423</v>
      </c>
      <c r="K53" s="6">
        <v>626949.94954553351</v>
      </c>
      <c r="L53" s="6">
        <v>168821.21918269107</v>
      </c>
      <c r="M53" s="6">
        <v>349878.94673849887</v>
      </c>
      <c r="N53" s="6">
        <v>323668.92857587809</v>
      </c>
      <c r="O53" s="6">
        <v>1469319.0440426015</v>
      </c>
      <c r="P53" s="7">
        <v>1.0914914505585676</v>
      </c>
      <c r="Q53" s="6">
        <v>28928</v>
      </c>
      <c r="R53" t="s">
        <v>173</v>
      </c>
    </row>
    <row r="54" spans="1:18" x14ac:dyDescent="0.3">
      <c r="A54" s="5">
        <v>1</v>
      </c>
      <c r="B54" s="5">
        <v>51</v>
      </c>
      <c r="C54" s="5" t="s">
        <v>34</v>
      </c>
      <c r="D54" s="5">
        <v>5101560</v>
      </c>
      <c r="E54" s="5" t="s">
        <v>83</v>
      </c>
      <c r="F54" s="6">
        <v>275611.44622513745</v>
      </c>
      <c r="G54" s="6">
        <v>72184.163074461336</v>
      </c>
      <c r="H54" s="6">
        <v>248737.88049355065</v>
      </c>
      <c r="I54" s="6">
        <v>266459.24363034155</v>
      </c>
      <c r="J54" s="6">
        <v>862992.73342349101</v>
      </c>
      <c r="K54" s="6">
        <v>275319.30958562798</v>
      </c>
      <c r="L54" s="6">
        <v>74136.287182852393</v>
      </c>
      <c r="M54" s="6">
        <v>223864.09244419559</v>
      </c>
      <c r="N54" s="6">
        <v>239813.31926730741</v>
      </c>
      <c r="O54" s="6">
        <v>813133.00847998331</v>
      </c>
      <c r="P54" s="7">
        <v>0.94222462946389562</v>
      </c>
      <c r="Q54" s="6">
        <v>6717</v>
      </c>
      <c r="R54" t="s">
        <v>174</v>
      </c>
    </row>
    <row r="55" spans="1:18" x14ac:dyDescent="0.3">
      <c r="A55" s="5">
        <v>1</v>
      </c>
      <c r="B55" s="5">
        <v>51</v>
      </c>
      <c r="C55" s="5" t="s">
        <v>34</v>
      </c>
      <c r="D55" s="5">
        <v>5101590</v>
      </c>
      <c r="E55" s="5" t="s">
        <v>84</v>
      </c>
      <c r="F55" s="6">
        <v>277840.15158846439</v>
      </c>
      <c r="G55" s="6">
        <v>73206.300903975673</v>
      </c>
      <c r="H55" s="6">
        <v>134122.53306752015</v>
      </c>
      <c r="I55" s="6">
        <v>124100.71874319924</v>
      </c>
      <c r="J55" s="6">
        <v>609269.70430315949</v>
      </c>
      <c r="K55" s="6">
        <v>255867.40184316511</v>
      </c>
      <c r="L55" s="6">
        <v>62225.355768379319</v>
      </c>
      <c r="M55" s="6">
        <v>123477.8244601397</v>
      </c>
      <c r="N55" s="6">
        <v>119620.9227119963</v>
      </c>
      <c r="O55" s="6">
        <v>561191.50478368043</v>
      </c>
      <c r="P55" s="7">
        <v>0.92108880651719327</v>
      </c>
      <c r="Q55" s="6">
        <v>16457</v>
      </c>
      <c r="R55" t="s">
        <v>174</v>
      </c>
    </row>
    <row r="56" spans="1:18" x14ac:dyDescent="0.3">
      <c r="A56" s="5">
        <v>1</v>
      </c>
      <c r="B56" s="5">
        <v>51</v>
      </c>
      <c r="C56" s="5" t="s">
        <v>34</v>
      </c>
      <c r="D56" s="5">
        <v>5101620</v>
      </c>
      <c r="E56" s="5" t="s">
        <v>85</v>
      </c>
      <c r="F56" s="6">
        <v>466218.68368640251</v>
      </c>
      <c r="G56" s="6">
        <v>0</v>
      </c>
      <c r="H56" s="6">
        <v>223021.86778279036</v>
      </c>
      <c r="I56" s="6">
        <v>206981.8833959036</v>
      </c>
      <c r="J56" s="6">
        <v>896222.43486509647</v>
      </c>
      <c r="K56" s="6">
        <v>469838.38701025641</v>
      </c>
      <c r="L56" s="6">
        <v>0</v>
      </c>
      <c r="M56" s="6">
        <v>226737.05778060743</v>
      </c>
      <c r="N56" s="6">
        <v>219654.79375185288</v>
      </c>
      <c r="O56" s="6">
        <v>916230.23854271672</v>
      </c>
      <c r="P56" s="7">
        <v>1.0223245958807445</v>
      </c>
      <c r="Q56" s="6">
        <v>40057</v>
      </c>
      <c r="R56" t="s">
        <v>173</v>
      </c>
    </row>
    <row r="57" spans="1:18" x14ac:dyDescent="0.3">
      <c r="A57" s="5">
        <v>1</v>
      </c>
      <c r="B57" s="5">
        <v>51</v>
      </c>
      <c r="C57" s="5" t="s">
        <v>34</v>
      </c>
      <c r="D57" s="5">
        <v>5101650</v>
      </c>
      <c r="E57" s="5" t="s">
        <v>86</v>
      </c>
      <c r="F57" s="6">
        <v>239504.20451853442</v>
      </c>
      <c r="G57" s="6">
        <v>0</v>
      </c>
      <c r="H57" s="6">
        <v>114575.45272165762</v>
      </c>
      <c r="I57" s="6">
        <v>106335.05687596518</v>
      </c>
      <c r="J57" s="6">
        <v>460414.71411615727</v>
      </c>
      <c r="K57" s="6">
        <v>276067.45988341508</v>
      </c>
      <c r="L57" s="6">
        <v>0</v>
      </c>
      <c r="M57" s="6">
        <v>133226.07375962444</v>
      </c>
      <c r="N57" s="6">
        <v>129064.67976820658</v>
      </c>
      <c r="O57" s="6">
        <v>538358.21341124608</v>
      </c>
      <c r="P57" s="7">
        <v>1.1692897661724699</v>
      </c>
      <c r="Q57" s="6">
        <v>27197</v>
      </c>
      <c r="R57" t="s">
        <v>173</v>
      </c>
    </row>
    <row r="58" spans="1:18" x14ac:dyDescent="0.3">
      <c r="A58" s="5">
        <v>1</v>
      </c>
      <c r="B58" s="5">
        <v>51</v>
      </c>
      <c r="C58" s="5" t="s">
        <v>34</v>
      </c>
      <c r="D58" s="5">
        <v>5101690</v>
      </c>
      <c r="E58" s="5" t="s">
        <v>87</v>
      </c>
      <c r="F58" s="6">
        <v>316388.65429576451</v>
      </c>
      <c r="G58" s="6">
        <v>83363.196055574415</v>
      </c>
      <c r="H58" s="6">
        <v>191899.07915169437</v>
      </c>
      <c r="I58" s="6">
        <v>170652.91403732914</v>
      </c>
      <c r="J58" s="6">
        <v>762303.84354036243</v>
      </c>
      <c r="K58" s="6">
        <v>309734.2232838315</v>
      </c>
      <c r="L58" s="6">
        <v>83403.323080708928</v>
      </c>
      <c r="M58" s="6">
        <v>179479.67534970067</v>
      </c>
      <c r="N58" s="6">
        <v>164183.77374006127</v>
      </c>
      <c r="O58" s="6">
        <v>736800.99545430229</v>
      </c>
      <c r="P58" s="7">
        <v>0.96654503541840031</v>
      </c>
      <c r="Q58" s="6">
        <v>15285</v>
      </c>
      <c r="R58" t="s">
        <v>174</v>
      </c>
    </row>
    <row r="59" spans="1:18" x14ac:dyDescent="0.3">
      <c r="A59" s="5">
        <v>1</v>
      </c>
      <c r="B59" s="5">
        <v>51</v>
      </c>
      <c r="C59" s="5" t="s">
        <v>34</v>
      </c>
      <c r="D59" s="5">
        <v>5101710</v>
      </c>
      <c r="E59" s="5" t="s">
        <v>88</v>
      </c>
      <c r="F59" s="6">
        <v>282204.13302702672</v>
      </c>
      <c r="G59" s="6">
        <v>0</v>
      </c>
      <c r="H59" s="6">
        <v>134996.07597460636</v>
      </c>
      <c r="I59" s="6">
        <v>125287.00586210698</v>
      </c>
      <c r="J59" s="6">
        <v>542487.21486374014</v>
      </c>
      <c r="K59" s="6">
        <v>312726.82447497966</v>
      </c>
      <c r="L59" s="6">
        <v>0</v>
      </c>
      <c r="M59" s="6">
        <v>150917.34100683741</v>
      </c>
      <c r="N59" s="6">
        <v>146203.34998132879</v>
      </c>
      <c r="O59" s="6">
        <v>609847.51546314592</v>
      </c>
      <c r="P59" s="7">
        <v>1.1241693790264258</v>
      </c>
      <c r="Q59" s="6">
        <v>21301</v>
      </c>
      <c r="R59" t="s">
        <v>173</v>
      </c>
    </row>
    <row r="60" spans="1:18" x14ac:dyDescent="0.3">
      <c r="A60" s="5">
        <v>1</v>
      </c>
      <c r="B60" s="5">
        <v>51</v>
      </c>
      <c r="C60" s="5" t="s">
        <v>34</v>
      </c>
      <c r="D60" s="5">
        <v>5101740</v>
      </c>
      <c r="E60" s="5" t="s">
        <v>89</v>
      </c>
      <c r="F60" s="6">
        <v>209889.51945773279</v>
      </c>
      <c r="G60" s="6">
        <v>55302.42922114642</v>
      </c>
      <c r="H60" s="6">
        <v>122099.40885529311</v>
      </c>
      <c r="I60" s="6">
        <v>106669.61239491511</v>
      </c>
      <c r="J60" s="6">
        <v>493960.96992908744</v>
      </c>
      <c r="K60" s="6">
        <v>259608.15333210022</v>
      </c>
      <c r="L60" s="6">
        <v>69905.683838178738</v>
      </c>
      <c r="M60" s="6">
        <v>179306.5536630672</v>
      </c>
      <c r="N60" s="6">
        <v>176168.18125941599</v>
      </c>
      <c r="O60" s="6">
        <v>684988.57209276222</v>
      </c>
      <c r="P60" s="7">
        <v>1.3867261054878455</v>
      </c>
      <c r="Q60" s="6">
        <v>11133</v>
      </c>
      <c r="R60" t="s">
        <v>174</v>
      </c>
    </row>
    <row r="61" spans="1:18" x14ac:dyDescent="0.3">
      <c r="A61" s="5">
        <v>1</v>
      </c>
      <c r="B61" s="5">
        <v>51</v>
      </c>
      <c r="C61" s="5" t="s">
        <v>34</v>
      </c>
      <c r="D61" s="5">
        <v>5101770</v>
      </c>
      <c r="E61" s="5" t="s">
        <v>90</v>
      </c>
      <c r="F61" s="6">
        <v>679326.44393619301</v>
      </c>
      <c r="G61" s="6">
        <v>178991.3221055321</v>
      </c>
      <c r="H61" s="6">
        <v>391176.88818199706</v>
      </c>
      <c r="I61" s="6">
        <v>358669.05117488041</v>
      </c>
      <c r="J61" s="6">
        <v>1608163.7053986026</v>
      </c>
      <c r="K61" s="6">
        <v>1128958.7993606322</v>
      </c>
      <c r="L61" s="6">
        <v>303999.06891012023</v>
      </c>
      <c r="M61" s="6">
        <v>844302.99346605397</v>
      </c>
      <c r="N61" s="6">
        <v>856707.15779022791</v>
      </c>
      <c r="O61" s="6">
        <v>3133968.0195270344</v>
      </c>
      <c r="P61" s="7">
        <v>1.9487866869562529</v>
      </c>
      <c r="Q61" s="6">
        <v>33432</v>
      </c>
      <c r="R61" t="s">
        <v>173</v>
      </c>
    </row>
    <row r="62" spans="1:18" x14ac:dyDescent="0.3">
      <c r="A62" s="5">
        <v>1</v>
      </c>
      <c r="B62" s="5">
        <v>51</v>
      </c>
      <c r="C62" s="5" t="s">
        <v>34</v>
      </c>
      <c r="D62" s="5">
        <v>5101800</v>
      </c>
      <c r="E62" s="5" t="s">
        <v>91</v>
      </c>
      <c r="F62" s="6">
        <v>3135520.6636069897</v>
      </c>
      <c r="G62" s="6">
        <v>826158.01884041715</v>
      </c>
      <c r="H62" s="6">
        <v>2486119.74452719</v>
      </c>
      <c r="I62" s="6">
        <v>2472723.1163416239</v>
      </c>
      <c r="J62" s="6">
        <v>8920521.5433162209</v>
      </c>
      <c r="K62" s="6">
        <v>2882623.0973734367</v>
      </c>
      <c r="L62" s="6">
        <v>776214.98509654927</v>
      </c>
      <c r="M62" s="6">
        <v>2249137.7411533343</v>
      </c>
      <c r="N62" s="6">
        <v>2318005.1463247887</v>
      </c>
      <c r="O62" s="6">
        <v>8225980.9699481092</v>
      </c>
      <c r="P62" s="7">
        <v>0.92214125934279012</v>
      </c>
      <c r="Q62" s="6">
        <v>137098</v>
      </c>
      <c r="R62" t="s">
        <v>173</v>
      </c>
    </row>
    <row r="63" spans="1:18" x14ac:dyDescent="0.3">
      <c r="A63" s="5">
        <v>1</v>
      </c>
      <c r="B63" s="5">
        <v>51</v>
      </c>
      <c r="C63" s="5" t="s">
        <v>34</v>
      </c>
      <c r="D63" s="5">
        <v>5101830</v>
      </c>
      <c r="E63" s="5" t="s">
        <v>92</v>
      </c>
      <c r="F63" s="6">
        <v>851996.75814517657</v>
      </c>
      <c r="G63" s="6">
        <v>0</v>
      </c>
      <c r="H63" s="6">
        <v>522544.12727169099</v>
      </c>
      <c r="I63" s="6">
        <v>485682.05743275618</v>
      </c>
      <c r="J63" s="6">
        <v>1860222.942849624</v>
      </c>
      <c r="K63" s="6">
        <v>763861.45404056006</v>
      </c>
      <c r="L63" s="6">
        <v>0</v>
      </c>
      <c r="M63" s="6">
        <v>444162.50818093732</v>
      </c>
      <c r="N63" s="6">
        <v>414825.77291353099</v>
      </c>
      <c r="O63" s="6">
        <v>1622849.7351350284</v>
      </c>
      <c r="P63" s="7">
        <v>0.87239529077575495</v>
      </c>
      <c r="Q63" s="6">
        <v>114148</v>
      </c>
      <c r="R63" t="s">
        <v>173</v>
      </c>
    </row>
    <row r="64" spans="1:18" x14ac:dyDescent="0.3">
      <c r="A64" s="5">
        <v>1</v>
      </c>
      <c r="B64" s="5">
        <v>51</v>
      </c>
      <c r="C64" s="5" t="s">
        <v>34</v>
      </c>
      <c r="D64" s="5">
        <v>5101860</v>
      </c>
      <c r="E64" s="5" t="s">
        <v>93</v>
      </c>
      <c r="F64" s="6">
        <v>870614.29699317249</v>
      </c>
      <c r="G64" s="6">
        <v>229392.51880120134</v>
      </c>
      <c r="H64" s="6">
        <v>504495.64475046186</v>
      </c>
      <c r="I64" s="6">
        <v>468211.74871148251</v>
      </c>
      <c r="J64" s="6">
        <v>2072714.2092563184</v>
      </c>
      <c r="K64" s="6">
        <v>783552.86729385529</v>
      </c>
      <c r="L64" s="6">
        <v>207098.1065868811</v>
      </c>
      <c r="M64" s="6">
        <v>454046.08027541568</v>
      </c>
      <c r="N64" s="6">
        <v>421390.57384033425</v>
      </c>
      <c r="O64" s="6">
        <v>1866087.6279964864</v>
      </c>
      <c r="P64" s="7">
        <v>0.90031110881708631</v>
      </c>
      <c r="Q64" s="6">
        <v>51082</v>
      </c>
      <c r="R64" t="s">
        <v>173</v>
      </c>
    </row>
    <row r="65" spans="1:18" x14ac:dyDescent="0.3">
      <c r="A65" s="5">
        <v>1</v>
      </c>
      <c r="B65" s="5">
        <v>51</v>
      </c>
      <c r="C65" s="5" t="s">
        <v>34</v>
      </c>
      <c r="D65" s="5">
        <v>5101890</v>
      </c>
      <c r="E65" s="5" t="s">
        <v>94</v>
      </c>
      <c r="F65" s="6">
        <v>3871083.4863390853</v>
      </c>
      <c r="G65" s="6">
        <v>949210.78985400184</v>
      </c>
      <c r="H65" s="6">
        <v>3189843.8078108788</v>
      </c>
      <c r="I65" s="6">
        <v>3207476.3940119515</v>
      </c>
      <c r="J65" s="6">
        <v>11217614.478015918</v>
      </c>
      <c r="K65" s="6">
        <v>4710354.2748671565</v>
      </c>
      <c r="L65" s="6">
        <v>806829.17137590155</v>
      </c>
      <c r="M65" s="6">
        <v>4013209.8180897161</v>
      </c>
      <c r="N65" s="6">
        <v>4240596.6870182557</v>
      </c>
      <c r="O65" s="6">
        <v>13770989.951351032</v>
      </c>
      <c r="P65" s="7">
        <v>1.2276219670714459</v>
      </c>
      <c r="Q65" s="6">
        <v>334760</v>
      </c>
      <c r="R65" t="s">
        <v>173</v>
      </c>
    </row>
    <row r="66" spans="1:18" x14ac:dyDescent="0.3">
      <c r="A66" s="5">
        <v>1</v>
      </c>
      <c r="B66" s="5">
        <v>51</v>
      </c>
      <c r="C66" s="5" t="s">
        <v>34</v>
      </c>
      <c r="D66" s="5">
        <v>5101920</v>
      </c>
      <c r="E66" s="5" t="s">
        <v>95</v>
      </c>
      <c r="F66" s="6">
        <v>1040809.5730971007</v>
      </c>
      <c r="G66" s="6">
        <v>274236.16909316543</v>
      </c>
      <c r="H66" s="6">
        <v>626618.38358316012</v>
      </c>
      <c r="I66" s="6">
        <v>581551.2823650894</v>
      </c>
      <c r="J66" s="6">
        <v>2523215.4081385154</v>
      </c>
      <c r="K66" s="6">
        <v>1394552.1550750285</v>
      </c>
      <c r="L66" s="6">
        <v>375516.41116531746</v>
      </c>
      <c r="M66" s="6">
        <v>923260.54532313347</v>
      </c>
      <c r="N66" s="6">
        <v>890286.60457001836</v>
      </c>
      <c r="O66" s="6">
        <v>3583615.7161334977</v>
      </c>
      <c r="P66" s="7">
        <v>1.4202575430439708</v>
      </c>
      <c r="Q66" s="6">
        <v>49702</v>
      </c>
      <c r="R66" t="s">
        <v>173</v>
      </c>
    </row>
    <row r="67" spans="1:18" x14ac:dyDescent="0.3">
      <c r="A67" s="5">
        <v>1</v>
      </c>
      <c r="B67" s="5">
        <v>51</v>
      </c>
      <c r="C67" s="5" t="s">
        <v>34</v>
      </c>
      <c r="D67" s="5">
        <v>5101950</v>
      </c>
      <c r="E67" s="5" t="s">
        <v>96</v>
      </c>
      <c r="F67" s="6">
        <v>26183.888631373615</v>
      </c>
      <c r="G67" s="6">
        <v>6899.0231218406416</v>
      </c>
      <c r="H67" s="6">
        <v>15019.089097013828</v>
      </c>
      <c r="I67" s="6">
        <v>13241.634114707469</v>
      </c>
      <c r="J67" s="6">
        <v>61343.634964935554</v>
      </c>
      <c r="K67" s="6">
        <v>39651.965782712723</v>
      </c>
      <c r="L67" s="6">
        <v>10677.237012747762</v>
      </c>
      <c r="M67" s="6">
        <v>23193.1069425881</v>
      </c>
      <c r="N67" s="6">
        <v>21158.352938781183</v>
      </c>
      <c r="O67" s="6">
        <v>94680.662676829772</v>
      </c>
      <c r="P67" s="7">
        <v>1.5434472171554539</v>
      </c>
      <c r="Q67" s="6">
        <v>2339</v>
      </c>
      <c r="R67" t="s">
        <v>174</v>
      </c>
    </row>
    <row r="68" spans="1:18" x14ac:dyDescent="0.3">
      <c r="A68" s="5">
        <v>1</v>
      </c>
      <c r="B68" s="5">
        <v>51</v>
      </c>
      <c r="C68" s="5" t="s">
        <v>34</v>
      </c>
      <c r="D68" s="5">
        <v>5101980</v>
      </c>
      <c r="E68" s="5" t="s">
        <v>97</v>
      </c>
      <c r="F68" s="6">
        <v>789505.47462686093</v>
      </c>
      <c r="G68" s="6">
        <v>206775.85314106409</v>
      </c>
      <c r="H68" s="6">
        <v>584402.7394300733</v>
      </c>
      <c r="I68" s="6">
        <v>565073.57527697843</v>
      </c>
      <c r="J68" s="6">
        <v>2145757.6424749768</v>
      </c>
      <c r="K68" s="6">
        <v>961373.13265633665</v>
      </c>
      <c r="L68" s="6">
        <v>258872.63323360134</v>
      </c>
      <c r="M68" s="6">
        <v>731019.95130641269</v>
      </c>
      <c r="N68" s="6">
        <v>747867.00078389433</v>
      </c>
      <c r="O68" s="6">
        <v>2699132.7179802451</v>
      </c>
      <c r="P68" s="7">
        <v>1.2578926270848509</v>
      </c>
      <c r="Q68" s="6">
        <v>22752</v>
      </c>
      <c r="R68" t="s">
        <v>173</v>
      </c>
    </row>
    <row r="69" spans="1:18" x14ac:dyDescent="0.3">
      <c r="A69" s="5">
        <v>1</v>
      </c>
      <c r="B69" s="5">
        <v>51</v>
      </c>
      <c r="C69" s="5" t="s">
        <v>34</v>
      </c>
      <c r="D69" s="5">
        <v>5102010</v>
      </c>
      <c r="E69" s="5" t="s">
        <v>98</v>
      </c>
      <c r="F69" s="6">
        <v>402313.1588367587</v>
      </c>
      <c r="G69" s="6">
        <v>26.226161241344116</v>
      </c>
      <c r="H69" s="6">
        <v>192849.65073781638</v>
      </c>
      <c r="I69" s="6">
        <v>179242.91927945282</v>
      </c>
      <c r="J69" s="6">
        <v>774431.95501526934</v>
      </c>
      <c r="K69" s="6">
        <v>454875.38105451583</v>
      </c>
      <c r="L69" s="6">
        <v>0</v>
      </c>
      <c r="M69" s="6">
        <v>219516.13237358176</v>
      </c>
      <c r="N69" s="6">
        <v>212659.41815466015</v>
      </c>
      <c r="O69" s="6">
        <v>887050.93158275774</v>
      </c>
      <c r="P69" s="7">
        <v>1.1454213967258982</v>
      </c>
      <c r="Q69" s="6">
        <v>40711</v>
      </c>
      <c r="R69" t="s">
        <v>173</v>
      </c>
    </row>
    <row r="70" spans="1:18" x14ac:dyDescent="0.3">
      <c r="A70" s="5">
        <v>1</v>
      </c>
      <c r="B70" s="5">
        <v>51</v>
      </c>
      <c r="C70" s="5" t="s">
        <v>34</v>
      </c>
      <c r="D70" s="5">
        <v>5100036</v>
      </c>
      <c r="E70" s="5" t="s">
        <v>99</v>
      </c>
      <c r="F70" s="6">
        <v>673371.2309202567</v>
      </c>
      <c r="G70" s="6">
        <v>0</v>
      </c>
      <c r="H70" s="6">
        <v>392300.8247103949</v>
      </c>
      <c r="I70" s="6">
        <v>364626.56785126572</v>
      </c>
      <c r="J70" s="6">
        <v>1430298.6234819172</v>
      </c>
      <c r="K70" s="6">
        <v>746653.99719145847</v>
      </c>
      <c r="L70" s="6">
        <v>0</v>
      </c>
      <c r="M70" s="6">
        <v>415744.78030950559</v>
      </c>
      <c r="N70" s="6">
        <v>402758.75000837352</v>
      </c>
      <c r="O70" s="6">
        <v>1565157.5275093375</v>
      </c>
      <c r="P70" s="7">
        <v>1.0942872361151548</v>
      </c>
      <c r="Q70" s="6">
        <v>82654</v>
      </c>
      <c r="R70" t="s">
        <v>173</v>
      </c>
    </row>
    <row r="71" spans="1:18" x14ac:dyDescent="0.3">
      <c r="A71" s="5">
        <v>1</v>
      </c>
      <c r="B71" s="5">
        <v>51</v>
      </c>
      <c r="C71" s="5" t="s">
        <v>34</v>
      </c>
      <c r="D71" s="5">
        <v>5102070</v>
      </c>
      <c r="E71" s="5" t="s">
        <v>100</v>
      </c>
      <c r="F71" s="6">
        <v>133101.43387614918</v>
      </c>
      <c r="G71" s="6">
        <v>35070.034202689923</v>
      </c>
      <c r="H71" s="6">
        <v>76094.417620630978</v>
      </c>
      <c r="I71" s="6">
        <v>66778.264738691883</v>
      </c>
      <c r="J71" s="6">
        <v>311044.15043816192</v>
      </c>
      <c r="K71" s="6">
        <v>119791.29048853427</v>
      </c>
      <c r="L71" s="6">
        <v>32031.711038243291</v>
      </c>
      <c r="M71" s="6">
        <v>68484.975858567879</v>
      </c>
      <c r="N71" s="6">
        <v>60750.360021236978</v>
      </c>
      <c r="O71" s="6">
        <v>281058.33740658243</v>
      </c>
      <c r="P71" s="7">
        <v>0.90359628049799667</v>
      </c>
      <c r="Q71" s="6">
        <v>6720</v>
      </c>
      <c r="R71" t="s">
        <v>174</v>
      </c>
    </row>
    <row r="72" spans="1:18" x14ac:dyDescent="0.3">
      <c r="A72" s="5">
        <v>1</v>
      </c>
      <c r="B72" s="5">
        <v>51</v>
      </c>
      <c r="C72" s="5" t="s">
        <v>34</v>
      </c>
      <c r="D72" s="5">
        <v>5102100</v>
      </c>
      <c r="E72" s="5" t="s">
        <v>101</v>
      </c>
      <c r="F72" s="6">
        <v>271294.17943062104</v>
      </c>
      <c r="G72" s="6">
        <v>0</v>
      </c>
      <c r="H72" s="6">
        <v>129777.15551167057</v>
      </c>
      <c r="I72" s="6">
        <v>120443.43604785028</v>
      </c>
      <c r="J72" s="6">
        <v>521514.7709901419</v>
      </c>
      <c r="K72" s="6">
        <v>277563.7604789891</v>
      </c>
      <c r="L72" s="6">
        <v>0</v>
      </c>
      <c r="M72" s="6">
        <v>133948.16630032702</v>
      </c>
      <c r="N72" s="6">
        <v>129764.21732792581</v>
      </c>
      <c r="O72" s="6">
        <v>541276.144107242</v>
      </c>
      <c r="P72" s="7">
        <v>1.0378922596565796</v>
      </c>
      <c r="Q72" s="6">
        <v>27794</v>
      </c>
      <c r="R72" t="s">
        <v>173</v>
      </c>
    </row>
    <row r="73" spans="1:18" x14ac:dyDescent="0.3">
      <c r="A73" s="5">
        <v>1</v>
      </c>
      <c r="B73" s="5">
        <v>51</v>
      </c>
      <c r="C73" s="5" t="s">
        <v>34</v>
      </c>
      <c r="D73" s="5">
        <v>5102120</v>
      </c>
      <c r="E73" s="5" t="s">
        <v>102</v>
      </c>
      <c r="F73" s="6">
        <v>156376.00154848129</v>
      </c>
      <c r="G73" s="6">
        <v>0</v>
      </c>
      <c r="H73" s="6">
        <v>74804.526635413291</v>
      </c>
      <c r="I73" s="6">
        <v>69424.500671012924</v>
      </c>
      <c r="J73" s="6">
        <v>300605.02885490749</v>
      </c>
      <c r="K73" s="6">
        <v>165341.2158109342</v>
      </c>
      <c r="L73" s="6">
        <v>0</v>
      </c>
      <c r="M73" s="6">
        <v>79791.225747634177</v>
      </c>
      <c r="N73" s="6">
        <v>77298.900348980067</v>
      </c>
      <c r="O73" s="6">
        <v>322431.34190754849</v>
      </c>
      <c r="P73" s="7">
        <v>1.0726079438384108</v>
      </c>
      <c r="Q73" s="6">
        <v>15382</v>
      </c>
      <c r="R73" t="s">
        <v>174</v>
      </c>
    </row>
    <row r="74" spans="1:18" x14ac:dyDescent="0.3">
      <c r="A74" s="5">
        <v>1</v>
      </c>
      <c r="B74" s="5">
        <v>51</v>
      </c>
      <c r="C74" s="5" t="s">
        <v>34</v>
      </c>
      <c r="D74" s="5">
        <v>5102160</v>
      </c>
      <c r="E74" s="5" t="s">
        <v>103</v>
      </c>
      <c r="F74" s="6">
        <v>193469.84377626059</v>
      </c>
      <c r="G74" s="6">
        <v>50976.115289155852</v>
      </c>
      <c r="H74" s="6">
        <v>111303.88192022896</v>
      </c>
      <c r="I74" s="6">
        <v>97496.733438620242</v>
      </c>
      <c r="J74" s="6">
        <v>453246.57442426565</v>
      </c>
      <c r="K74" s="6">
        <v>196763.52831798958</v>
      </c>
      <c r="L74" s="6">
        <v>52983.270459484185</v>
      </c>
      <c r="M74" s="6">
        <v>113225.28378254185</v>
      </c>
      <c r="N74" s="6">
        <v>103788.81377603968</v>
      </c>
      <c r="O74" s="6">
        <v>466760.8963360553</v>
      </c>
      <c r="P74" s="7">
        <v>1.0298167105376497</v>
      </c>
      <c r="Q74" s="6">
        <v>10859</v>
      </c>
      <c r="R74" t="s">
        <v>174</v>
      </c>
    </row>
    <row r="75" spans="1:18" x14ac:dyDescent="0.3">
      <c r="A75" s="5">
        <v>1</v>
      </c>
      <c r="B75" s="5">
        <v>51</v>
      </c>
      <c r="C75" s="5" t="s">
        <v>34</v>
      </c>
      <c r="D75" s="5">
        <v>5102190</v>
      </c>
      <c r="E75" s="5" t="s">
        <v>104</v>
      </c>
      <c r="F75" s="6">
        <v>727199.17890920374</v>
      </c>
      <c r="G75" s="6">
        <v>189077.61667400794</v>
      </c>
      <c r="H75" s="6">
        <v>574846.76680611633</v>
      </c>
      <c r="I75" s="6">
        <v>613658.24921800953</v>
      </c>
      <c r="J75" s="6">
        <v>2104781.8116073376</v>
      </c>
      <c r="K75" s="6">
        <v>654479.26101828343</v>
      </c>
      <c r="L75" s="6">
        <v>170169.85500660713</v>
      </c>
      <c r="M75" s="6">
        <v>517362.09012550471</v>
      </c>
      <c r="N75" s="6">
        <v>552292.42429620854</v>
      </c>
      <c r="O75" s="6">
        <v>1894303.630446604</v>
      </c>
      <c r="P75" s="7">
        <v>0.90000000000000013</v>
      </c>
      <c r="Q75" s="6">
        <v>21745</v>
      </c>
      <c r="R75" t="s">
        <v>173</v>
      </c>
    </row>
    <row r="76" spans="1:18" x14ac:dyDescent="0.3">
      <c r="A76" s="5">
        <v>1</v>
      </c>
      <c r="B76" s="5">
        <v>51</v>
      </c>
      <c r="C76" s="5" t="s">
        <v>34</v>
      </c>
      <c r="D76" s="5">
        <v>5102220</v>
      </c>
      <c r="E76" s="5" t="s">
        <v>105</v>
      </c>
      <c r="F76" s="6">
        <v>44068.797835095334</v>
      </c>
      <c r="G76" s="6">
        <v>0</v>
      </c>
      <c r="H76" s="6">
        <v>21421.595816002642</v>
      </c>
      <c r="I76" s="6">
        <v>19910.442365376723</v>
      </c>
      <c r="J76" s="6">
        <v>85400.836016474699</v>
      </c>
      <c r="K76" s="6">
        <v>51622.370547305254</v>
      </c>
      <c r="L76" s="6">
        <v>0</v>
      </c>
      <c r="M76" s="6">
        <v>24912.192654238723</v>
      </c>
      <c r="N76" s="6">
        <v>24134.045810315049</v>
      </c>
      <c r="O76" s="6">
        <v>100668.60901185902</v>
      </c>
      <c r="P76" s="7">
        <v>1.1787777931405614</v>
      </c>
      <c r="Q76" s="6">
        <v>7528</v>
      </c>
      <c r="R76" t="s">
        <v>174</v>
      </c>
    </row>
    <row r="77" spans="1:18" x14ac:dyDescent="0.3">
      <c r="A77" s="5">
        <v>1</v>
      </c>
      <c r="B77" s="5">
        <v>51</v>
      </c>
      <c r="C77" s="5" t="s">
        <v>34</v>
      </c>
      <c r="D77" s="5">
        <v>5102250</v>
      </c>
      <c r="E77" s="5" t="s">
        <v>106</v>
      </c>
      <c r="F77" s="6">
        <v>2006704.1314988835</v>
      </c>
      <c r="G77" s="6">
        <v>0</v>
      </c>
      <c r="H77" s="6">
        <v>0</v>
      </c>
      <c r="I77" s="6">
        <v>0</v>
      </c>
      <c r="J77" s="6">
        <v>2006704.1314988835</v>
      </c>
      <c r="K77" s="6">
        <v>2575133.3249829663</v>
      </c>
      <c r="L77" s="6">
        <v>0</v>
      </c>
      <c r="M77" s="6">
        <v>0</v>
      </c>
      <c r="N77" s="6">
        <v>0</v>
      </c>
      <c r="O77" s="6">
        <v>2575133.3249829663</v>
      </c>
      <c r="P77" s="7">
        <v>1.2832650735908444</v>
      </c>
      <c r="Q77" s="6">
        <v>436347</v>
      </c>
      <c r="R77" t="s">
        <v>173</v>
      </c>
    </row>
    <row r="78" spans="1:18" x14ac:dyDescent="0.3">
      <c r="A78" s="5">
        <v>1</v>
      </c>
      <c r="B78" s="5">
        <v>51</v>
      </c>
      <c r="C78" s="5" t="s">
        <v>34</v>
      </c>
      <c r="D78" s="5">
        <v>5102280</v>
      </c>
      <c r="E78" s="5" t="s">
        <v>107</v>
      </c>
      <c r="F78" s="6">
        <v>562741.04993716266</v>
      </c>
      <c r="G78" s="6">
        <v>0</v>
      </c>
      <c r="H78" s="6">
        <v>283628.17860034481</v>
      </c>
      <c r="I78" s="6">
        <v>263229.31995182211</v>
      </c>
      <c r="J78" s="6">
        <v>1109598.5484893296</v>
      </c>
      <c r="K78" s="6">
        <v>549142.31857568212</v>
      </c>
      <c r="L78" s="6">
        <v>0</v>
      </c>
      <c r="M78" s="6">
        <v>272770.45725039631</v>
      </c>
      <c r="N78" s="6">
        <v>264250.31318395672</v>
      </c>
      <c r="O78" s="6">
        <v>1086163.0890100352</v>
      </c>
      <c r="P78" s="7">
        <v>0.97887933477274203</v>
      </c>
      <c r="Q78" s="6">
        <v>41037</v>
      </c>
      <c r="R78" t="s">
        <v>173</v>
      </c>
    </row>
    <row r="79" spans="1:18" x14ac:dyDescent="0.3">
      <c r="A79" s="5">
        <v>1</v>
      </c>
      <c r="B79" s="5">
        <v>51</v>
      </c>
      <c r="C79" s="5" t="s">
        <v>34</v>
      </c>
      <c r="D79" s="5">
        <v>5102310</v>
      </c>
      <c r="E79" s="5" t="s">
        <v>108</v>
      </c>
      <c r="F79" s="6">
        <v>334571.91028977383</v>
      </c>
      <c r="G79" s="6">
        <v>88154.184334630379</v>
      </c>
      <c r="H79" s="6">
        <v>225840.0500399727</v>
      </c>
      <c r="I79" s="6">
        <v>211269.21765269112</v>
      </c>
      <c r="J79" s="6">
        <v>859835.36231706804</v>
      </c>
      <c r="K79" s="6">
        <v>301114.71926079644</v>
      </c>
      <c r="L79" s="6">
        <v>80582.920850926515</v>
      </c>
      <c r="M79" s="6">
        <v>203256.04503597543</v>
      </c>
      <c r="N79" s="6">
        <v>190142.29588742202</v>
      </c>
      <c r="O79" s="6">
        <v>775095.98103512044</v>
      </c>
      <c r="P79" s="7">
        <v>0.9014469688085478</v>
      </c>
      <c r="Q79" s="6">
        <v>12038</v>
      </c>
      <c r="R79" t="s">
        <v>174</v>
      </c>
    </row>
    <row r="80" spans="1:18" x14ac:dyDescent="0.3">
      <c r="A80" s="5">
        <v>1</v>
      </c>
      <c r="B80" s="5">
        <v>51</v>
      </c>
      <c r="C80" s="5" t="s">
        <v>34</v>
      </c>
      <c r="D80" s="5">
        <v>5102340</v>
      </c>
      <c r="E80" s="5" t="s">
        <v>109</v>
      </c>
      <c r="F80" s="6">
        <v>1717066.3112578429</v>
      </c>
      <c r="G80" s="6">
        <v>452340.04543336225</v>
      </c>
      <c r="H80" s="6">
        <v>1128831.4948286833</v>
      </c>
      <c r="I80" s="6">
        <v>1055555.8239868528</v>
      </c>
      <c r="J80" s="6">
        <v>4353793.6755067408</v>
      </c>
      <c r="K80" s="6">
        <v>1862894.241489711</v>
      </c>
      <c r="L80" s="6">
        <v>501628.68229701743</v>
      </c>
      <c r="M80" s="6">
        <v>1264925.6081757296</v>
      </c>
      <c r="N80" s="6">
        <v>1245351.740690242</v>
      </c>
      <c r="O80" s="6">
        <v>4874800.2726527005</v>
      </c>
      <c r="P80" s="7">
        <v>1.1196672685885418</v>
      </c>
      <c r="Q80" s="6">
        <v>79535</v>
      </c>
      <c r="R80" t="s">
        <v>173</v>
      </c>
    </row>
    <row r="81" spans="1:18" x14ac:dyDescent="0.3">
      <c r="A81" s="5">
        <v>1</v>
      </c>
      <c r="B81" s="5">
        <v>51</v>
      </c>
      <c r="C81" s="5" t="s">
        <v>34</v>
      </c>
      <c r="D81" s="5">
        <v>5102370</v>
      </c>
      <c r="E81" s="5" t="s">
        <v>110</v>
      </c>
      <c r="F81" s="6">
        <v>188378.53209793789</v>
      </c>
      <c r="G81" s="6">
        <v>0</v>
      </c>
      <c r="H81" s="6">
        <v>90113.35999335839</v>
      </c>
      <c r="I81" s="6">
        <v>83632.305459499286</v>
      </c>
      <c r="J81" s="6">
        <v>362124.19755079556</v>
      </c>
      <c r="K81" s="6">
        <v>198259.8289135636</v>
      </c>
      <c r="L81" s="6">
        <v>0</v>
      </c>
      <c r="M81" s="6">
        <v>95677.261643090707</v>
      </c>
      <c r="N81" s="6">
        <v>92688.726662804154</v>
      </c>
      <c r="O81" s="6">
        <v>386625.81721945846</v>
      </c>
      <c r="P81" s="7">
        <v>1.0676608186759629</v>
      </c>
      <c r="Q81" s="6">
        <v>14128</v>
      </c>
      <c r="R81" t="s">
        <v>174</v>
      </c>
    </row>
    <row r="82" spans="1:18" x14ac:dyDescent="0.3">
      <c r="A82" s="5">
        <v>1</v>
      </c>
      <c r="B82" s="5">
        <v>51</v>
      </c>
      <c r="C82" s="5" t="s">
        <v>34</v>
      </c>
      <c r="D82" s="5">
        <v>5102360</v>
      </c>
      <c r="E82" s="5" t="s">
        <v>111</v>
      </c>
      <c r="F82" s="6">
        <v>739694.85383630451</v>
      </c>
      <c r="G82" s="6">
        <v>0</v>
      </c>
      <c r="H82" s="6">
        <v>410555.07641761715</v>
      </c>
      <c r="I82" s="6">
        <v>381027.49205486156</v>
      </c>
      <c r="J82" s="6">
        <v>1531277.422308783</v>
      </c>
      <c r="K82" s="6">
        <v>1016736.2546925773</v>
      </c>
      <c r="L82" s="6">
        <v>273780.47359102283</v>
      </c>
      <c r="M82" s="6">
        <v>611251.33570472687</v>
      </c>
      <c r="N82" s="6">
        <v>592158.54430236772</v>
      </c>
      <c r="O82" s="6">
        <v>2493926.6082906947</v>
      </c>
      <c r="P82" s="7">
        <v>1.6286575978704614</v>
      </c>
      <c r="Q82" s="6">
        <v>42696</v>
      </c>
      <c r="R82" t="s">
        <v>173</v>
      </c>
    </row>
    <row r="83" spans="1:18" x14ac:dyDescent="0.3">
      <c r="A83" s="5">
        <v>1</v>
      </c>
      <c r="B83" s="5">
        <v>51</v>
      </c>
      <c r="C83" s="5" t="s">
        <v>34</v>
      </c>
      <c r="D83" s="5">
        <v>5102390</v>
      </c>
      <c r="E83" s="5" t="s">
        <v>112</v>
      </c>
      <c r="F83" s="6">
        <v>248746.94199804933</v>
      </c>
      <c r="G83" s="6">
        <v>0</v>
      </c>
      <c r="H83" s="6">
        <v>118991.38655493653</v>
      </c>
      <c r="I83" s="6">
        <v>110433.39176505311</v>
      </c>
      <c r="J83" s="6">
        <v>478171.72031803895</v>
      </c>
      <c r="K83" s="6">
        <v>270082.25750111876</v>
      </c>
      <c r="L83" s="6">
        <v>0</v>
      </c>
      <c r="M83" s="6">
        <v>130337.70359681413</v>
      </c>
      <c r="N83" s="6">
        <v>126266.52952932943</v>
      </c>
      <c r="O83" s="6">
        <v>526686.49062726228</v>
      </c>
      <c r="P83" s="7">
        <v>1.1014588865208412</v>
      </c>
      <c r="Q83" s="6">
        <v>16361</v>
      </c>
      <c r="R83" t="s">
        <v>174</v>
      </c>
    </row>
    <row r="84" spans="1:18" x14ac:dyDescent="0.3">
      <c r="A84" s="5">
        <v>1</v>
      </c>
      <c r="B84" s="5">
        <v>51</v>
      </c>
      <c r="C84" s="5" t="s">
        <v>34</v>
      </c>
      <c r="D84" s="5">
        <v>5102400</v>
      </c>
      <c r="E84" s="5" t="s">
        <v>113</v>
      </c>
      <c r="F84" s="6">
        <v>517859.13070938911</v>
      </c>
      <c r="G84" s="6">
        <v>136447.34618751484</v>
      </c>
      <c r="H84" s="6">
        <v>365469.10957894038</v>
      </c>
      <c r="I84" s="6">
        <v>352573.15302004752</v>
      </c>
      <c r="J84" s="6">
        <v>1372348.7394958918</v>
      </c>
      <c r="K84" s="6">
        <v>573831.2784026541</v>
      </c>
      <c r="L84" s="6">
        <v>154517.75073165158</v>
      </c>
      <c r="M84" s="6">
        <v>423891.69913841475</v>
      </c>
      <c r="N84" s="6">
        <v>428076.23848534352</v>
      </c>
      <c r="O84" s="6">
        <v>1580316.966758064</v>
      </c>
      <c r="P84" s="7">
        <v>1.1515418211689876</v>
      </c>
      <c r="Q84" s="6">
        <v>13763</v>
      </c>
      <c r="R84" t="s">
        <v>174</v>
      </c>
    </row>
    <row r="85" spans="1:18" x14ac:dyDescent="0.3">
      <c r="A85" s="5">
        <v>1</v>
      </c>
      <c r="B85" s="5">
        <v>51</v>
      </c>
      <c r="C85" s="5" t="s">
        <v>34</v>
      </c>
      <c r="D85" s="5">
        <v>5102430</v>
      </c>
      <c r="E85" s="5" t="s">
        <v>114</v>
      </c>
      <c r="F85" s="6">
        <v>101826.23356645294</v>
      </c>
      <c r="G85" s="6">
        <v>13785.127673941151</v>
      </c>
      <c r="H85" s="6">
        <v>48709.924320734252</v>
      </c>
      <c r="I85" s="6">
        <v>45206.651599729339</v>
      </c>
      <c r="J85" s="6">
        <v>209527.93716085769</v>
      </c>
      <c r="K85" s="6">
        <v>111474.39437026785</v>
      </c>
      <c r="L85" s="6">
        <v>0</v>
      </c>
      <c r="M85" s="6">
        <v>53795.894282341571</v>
      </c>
      <c r="N85" s="6">
        <v>52115.548199086094</v>
      </c>
      <c r="O85" s="6">
        <v>217385.83685169552</v>
      </c>
      <c r="P85" s="7">
        <v>1.0375028733509899</v>
      </c>
      <c r="Q85" s="6">
        <v>8514</v>
      </c>
      <c r="R85" t="s">
        <v>174</v>
      </c>
    </row>
    <row r="86" spans="1:18" x14ac:dyDescent="0.3">
      <c r="A86" s="5">
        <v>1</v>
      </c>
      <c r="B86" s="5">
        <v>51</v>
      </c>
      <c r="C86" s="5" t="s">
        <v>34</v>
      </c>
      <c r="D86" s="5">
        <v>5102460</v>
      </c>
      <c r="E86" s="5" t="s">
        <v>115</v>
      </c>
      <c r="F86" s="6">
        <v>888797.55298718193</v>
      </c>
      <c r="G86" s="6">
        <v>234183.50708025729</v>
      </c>
      <c r="H86" s="6">
        <v>663420.17530880263</v>
      </c>
      <c r="I86" s="6">
        <v>646586.83068461169</v>
      </c>
      <c r="J86" s="6">
        <v>2432988.0660608537</v>
      </c>
      <c r="K86" s="6">
        <v>799917.7976884637</v>
      </c>
      <c r="L86" s="6">
        <v>210765.15637223158</v>
      </c>
      <c r="M86" s="6">
        <v>597078.15777792234</v>
      </c>
      <c r="N86" s="6">
        <v>581928.14761615056</v>
      </c>
      <c r="O86" s="6">
        <v>2189689.2594547682</v>
      </c>
      <c r="P86" s="7">
        <v>0.89999999999999991</v>
      </c>
      <c r="Q86" s="6">
        <v>30648</v>
      </c>
      <c r="R86" t="s">
        <v>173</v>
      </c>
    </row>
    <row r="87" spans="1:18" x14ac:dyDescent="0.3">
      <c r="A87" s="5">
        <v>1</v>
      </c>
      <c r="B87" s="5">
        <v>51</v>
      </c>
      <c r="C87" s="5" t="s">
        <v>34</v>
      </c>
      <c r="D87" s="5">
        <v>5102490</v>
      </c>
      <c r="E87" s="5" t="s">
        <v>116</v>
      </c>
      <c r="F87" s="6">
        <v>184014.55065937564</v>
      </c>
      <c r="G87" s="6">
        <v>48484.801384046703</v>
      </c>
      <c r="H87" s="6">
        <v>101233.78352657736</v>
      </c>
      <c r="I87" s="6">
        <v>89866.916233945085</v>
      </c>
      <c r="J87" s="6">
        <v>423600.05180394475</v>
      </c>
      <c r="K87" s="6">
        <v>181800.52236224888</v>
      </c>
      <c r="L87" s="6">
        <v>48954.124416937855</v>
      </c>
      <c r="M87" s="6">
        <v>96960.474244859724</v>
      </c>
      <c r="N87" s="6">
        <v>90952.509416458881</v>
      </c>
      <c r="O87" s="6">
        <v>418667.63044050534</v>
      </c>
      <c r="P87" s="7">
        <v>0.9883559472138066</v>
      </c>
      <c r="Q87" s="6">
        <v>10924</v>
      </c>
      <c r="R87" t="s">
        <v>174</v>
      </c>
    </row>
    <row r="88" spans="1:18" x14ac:dyDescent="0.3">
      <c r="A88" s="5">
        <v>1</v>
      </c>
      <c r="B88" s="5">
        <v>51</v>
      </c>
      <c r="C88" s="5" t="s">
        <v>34</v>
      </c>
      <c r="D88" s="5">
        <v>5102520</v>
      </c>
      <c r="E88" s="5" t="s">
        <v>117</v>
      </c>
      <c r="F88" s="6">
        <v>914254.11137879535</v>
      </c>
      <c r="G88" s="6">
        <v>0</v>
      </c>
      <c r="H88" s="6">
        <v>535809.16752807668</v>
      </c>
      <c r="I88" s="6">
        <v>497273.16759702261</v>
      </c>
      <c r="J88" s="6">
        <v>1947336.4465038946</v>
      </c>
      <c r="K88" s="6">
        <v>960624.98235854961</v>
      </c>
      <c r="L88" s="6">
        <v>0</v>
      </c>
      <c r="M88" s="6">
        <v>570633.63029020699</v>
      </c>
      <c r="N88" s="6">
        <v>552809.55656815844</v>
      </c>
      <c r="O88" s="6">
        <v>2084068.169216915</v>
      </c>
      <c r="P88" s="7">
        <v>1.0702147402204167</v>
      </c>
      <c r="Q88" s="6">
        <v>98666</v>
      </c>
      <c r="R88" t="s">
        <v>173</v>
      </c>
    </row>
    <row r="89" spans="1:18" x14ac:dyDescent="0.3">
      <c r="A89" s="5">
        <v>1</v>
      </c>
      <c r="B89" s="5">
        <v>51</v>
      </c>
      <c r="C89" s="5" t="s">
        <v>34</v>
      </c>
      <c r="D89" s="5">
        <v>5102580</v>
      </c>
      <c r="E89" s="5" t="s">
        <v>118</v>
      </c>
      <c r="F89" s="6">
        <v>230563.68600403986</v>
      </c>
      <c r="G89" s="6">
        <v>60749.7313784301</v>
      </c>
      <c r="H89" s="6">
        <v>119101.57536231066</v>
      </c>
      <c r="I89" s="6">
        <v>107810.69558202932</v>
      </c>
      <c r="J89" s="6">
        <v>518225.6883268099</v>
      </c>
      <c r="K89" s="6">
        <v>258860.00303431324</v>
      </c>
      <c r="L89" s="6">
        <v>69704.226536051414</v>
      </c>
      <c r="M89" s="6">
        <v>140438.67705011857</v>
      </c>
      <c r="N89" s="6">
        <v>131041.32807382729</v>
      </c>
      <c r="O89" s="6">
        <v>600044.23469431046</v>
      </c>
      <c r="P89" s="7">
        <v>1.1578820737962012</v>
      </c>
      <c r="Q89" s="6">
        <v>14705</v>
      </c>
      <c r="R89" t="s">
        <v>174</v>
      </c>
    </row>
    <row r="90" spans="1:18" x14ac:dyDescent="0.3">
      <c r="A90" s="5">
        <v>1</v>
      </c>
      <c r="B90" s="5">
        <v>51</v>
      </c>
      <c r="C90" s="5" t="s">
        <v>34</v>
      </c>
      <c r="D90" s="5">
        <v>5102610</v>
      </c>
      <c r="E90" s="5" t="s">
        <v>119</v>
      </c>
      <c r="F90" s="6">
        <v>162921.9737063247</v>
      </c>
      <c r="G90" s="6">
        <v>0</v>
      </c>
      <c r="H90" s="6">
        <v>77935.878913174805</v>
      </c>
      <c r="I90" s="6">
        <v>72330.642559566913</v>
      </c>
      <c r="J90" s="6">
        <v>313188.49517906643</v>
      </c>
      <c r="K90" s="6">
        <v>202000.58040249877</v>
      </c>
      <c r="L90" s="6">
        <v>0</v>
      </c>
      <c r="M90" s="6">
        <v>97482.49299484714</v>
      </c>
      <c r="N90" s="6">
        <v>94437.570562102337</v>
      </c>
      <c r="O90" s="6">
        <v>393920.64395944821</v>
      </c>
      <c r="P90" s="7">
        <v>1.2577749503034041</v>
      </c>
      <c r="Q90" s="6">
        <v>26134</v>
      </c>
      <c r="R90" t="s">
        <v>173</v>
      </c>
    </row>
    <row r="91" spans="1:18" x14ac:dyDescent="0.3">
      <c r="A91" s="5">
        <v>1</v>
      </c>
      <c r="B91" s="5">
        <v>51</v>
      </c>
      <c r="C91" s="5" t="s">
        <v>34</v>
      </c>
      <c r="D91" s="5">
        <v>5102640</v>
      </c>
      <c r="E91" s="5" t="s">
        <v>120</v>
      </c>
      <c r="F91" s="6">
        <v>5227322.4331578352</v>
      </c>
      <c r="G91" s="6">
        <v>1377313.3104630187</v>
      </c>
      <c r="H91" s="6">
        <v>4487401.7780476436</v>
      </c>
      <c r="I91" s="6">
        <v>4562239.1342119696</v>
      </c>
      <c r="J91" s="6">
        <v>15654276.655880466</v>
      </c>
      <c r="K91" s="6">
        <v>5319348.6172658009</v>
      </c>
      <c r="L91" s="6">
        <v>1432361.4181252185</v>
      </c>
      <c r="M91" s="6">
        <v>4600993.1462216098</v>
      </c>
      <c r="N91" s="6">
        <v>4881198.2073311824</v>
      </c>
      <c r="O91" s="6">
        <v>16233901.388943812</v>
      </c>
      <c r="P91" s="7">
        <v>1.0370266059432143</v>
      </c>
      <c r="Q91" s="6">
        <v>183118</v>
      </c>
      <c r="R91" t="s">
        <v>173</v>
      </c>
    </row>
    <row r="92" spans="1:18" x14ac:dyDescent="0.3">
      <c r="A92" s="5">
        <v>1</v>
      </c>
      <c r="B92" s="5">
        <v>51</v>
      </c>
      <c r="C92" s="5" t="s">
        <v>34</v>
      </c>
      <c r="D92" s="5">
        <v>5102670</v>
      </c>
      <c r="E92" s="5" t="s">
        <v>121</v>
      </c>
      <c r="F92" s="6">
        <v>5647073.2649319442</v>
      </c>
      <c r="G92" s="6">
        <v>1487910.7367884405</v>
      </c>
      <c r="H92" s="6">
        <v>4888983.2015127856</v>
      </c>
      <c r="I92" s="6">
        <v>4981525.688671357</v>
      </c>
      <c r="J92" s="6">
        <v>17005492.891904529</v>
      </c>
      <c r="K92" s="6">
        <v>6408655.4508437198</v>
      </c>
      <c r="L92" s="6">
        <v>1725683.2500225913</v>
      </c>
      <c r="M92" s="6">
        <v>5781433.9271351397</v>
      </c>
      <c r="N92" s="6">
        <v>6308385.9924509535</v>
      </c>
      <c r="O92" s="6">
        <v>20224158.620452404</v>
      </c>
      <c r="P92" s="7">
        <v>1.1892721221905966</v>
      </c>
      <c r="Q92" s="6">
        <v>230930</v>
      </c>
      <c r="R92" t="s">
        <v>173</v>
      </c>
    </row>
    <row r="93" spans="1:18" x14ac:dyDescent="0.3">
      <c r="A93" s="5">
        <v>1</v>
      </c>
      <c r="B93" s="5">
        <v>51</v>
      </c>
      <c r="C93" s="5" t="s">
        <v>34</v>
      </c>
      <c r="D93" s="5">
        <v>5102710</v>
      </c>
      <c r="E93" s="5" t="s">
        <v>122</v>
      </c>
      <c r="F93" s="6">
        <v>344027.2034066589</v>
      </c>
      <c r="G93" s="6">
        <v>90645.498239739507</v>
      </c>
      <c r="H93" s="6">
        <v>248654.72610951116</v>
      </c>
      <c r="I93" s="6">
        <v>239335.23450570344</v>
      </c>
      <c r="J93" s="6">
        <v>922662.66226161295</v>
      </c>
      <c r="K93" s="6">
        <v>311230.52387940558</v>
      </c>
      <c r="L93" s="6">
        <v>83806.237684963562</v>
      </c>
      <c r="M93" s="6">
        <v>223789.25349856005</v>
      </c>
      <c r="N93" s="6">
        <v>215401.71105513311</v>
      </c>
      <c r="O93" s="6">
        <v>834227.72611806227</v>
      </c>
      <c r="P93" s="7">
        <v>0.90415247114608421</v>
      </c>
      <c r="Q93" s="6">
        <v>12021</v>
      </c>
      <c r="R93" t="s">
        <v>174</v>
      </c>
    </row>
    <row r="94" spans="1:18" x14ac:dyDescent="0.3">
      <c r="A94" s="5">
        <v>1</v>
      </c>
      <c r="B94" s="5">
        <v>51</v>
      </c>
      <c r="C94" s="5" t="s">
        <v>34</v>
      </c>
      <c r="D94" s="5">
        <v>5102730</v>
      </c>
      <c r="E94" s="5" t="s">
        <v>123</v>
      </c>
      <c r="F94" s="6">
        <v>206561.78809194735</v>
      </c>
      <c r="G94" s="6">
        <v>54425.626850076173</v>
      </c>
      <c r="H94" s="6">
        <v>120845.13840517057</v>
      </c>
      <c r="I94" s="6">
        <v>105443.6591590348</v>
      </c>
      <c r="J94" s="6">
        <v>487276.21250622888</v>
      </c>
      <c r="K94" s="6">
        <v>209482.08338036912</v>
      </c>
      <c r="L94" s="6">
        <v>56408.044595648549</v>
      </c>
      <c r="M94" s="6">
        <v>122869.51565153836</v>
      </c>
      <c r="N94" s="6">
        <v>111999.49597573277</v>
      </c>
      <c r="O94" s="6">
        <v>500759.13960328884</v>
      </c>
      <c r="P94" s="7">
        <v>1.0276699882961917</v>
      </c>
      <c r="Q94" s="6">
        <v>12391</v>
      </c>
      <c r="R94" t="s">
        <v>174</v>
      </c>
    </row>
    <row r="95" spans="1:18" x14ac:dyDescent="0.3">
      <c r="A95" s="5">
        <v>1</v>
      </c>
      <c r="B95" s="5">
        <v>51</v>
      </c>
      <c r="C95" s="5" t="s">
        <v>34</v>
      </c>
      <c r="D95" s="5">
        <v>5102760</v>
      </c>
      <c r="E95" s="5" t="s">
        <v>124</v>
      </c>
      <c r="F95" s="6">
        <v>120736.81980022276</v>
      </c>
      <c r="G95" s="6">
        <v>31812.162172931843</v>
      </c>
      <c r="H95" s="6">
        <v>85969.902470219764</v>
      </c>
      <c r="I95" s="6">
        <v>82252.630743140966</v>
      </c>
      <c r="J95" s="6">
        <v>320771.51518651529</v>
      </c>
      <c r="K95" s="6">
        <v>128681.85121936961</v>
      </c>
      <c r="L95" s="6">
        <v>34650.655965898382</v>
      </c>
      <c r="M95" s="6">
        <v>96259.936166497137</v>
      </c>
      <c r="N95" s="6">
        <v>97683.459816077782</v>
      </c>
      <c r="O95" s="6">
        <v>357275.90316784289</v>
      </c>
      <c r="P95" s="7">
        <v>1.1138018379222414</v>
      </c>
      <c r="Q95" s="6">
        <v>3492</v>
      </c>
      <c r="R95" t="s">
        <v>174</v>
      </c>
    </row>
    <row r="96" spans="1:18" x14ac:dyDescent="0.3">
      <c r="A96" s="5">
        <v>1</v>
      </c>
      <c r="B96" s="5">
        <v>51</v>
      </c>
      <c r="C96" s="5" t="s">
        <v>34</v>
      </c>
      <c r="D96" s="5">
        <v>5102790</v>
      </c>
      <c r="E96" s="5" t="s">
        <v>125</v>
      </c>
      <c r="F96" s="6">
        <v>378939.05491515703</v>
      </c>
      <c r="G96" s="6">
        <v>99844.195735527072</v>
      </c>
      <c r="H96" s="6">
        <v>235723.18060803961</v>
      </c>
      <c r="I96" s="6">
        <v>212304.95047653906</v>
      </c>
      <c r="J96" s="6">
        <v>926811.38173526281</v>
      </c>
      <c r="K96" s="6">
        <v>386045.55365810869</v>
      </c>
      <c r="L96" s="6">
        <v>103951.9678976952</v>
      </c>
      <c r="M96" s="6">
        <v>237342.19624583036</v>
      </c>
      <c r="N96" s="6">
        <v>220853.48633730982</v>
      </c>
      <c r="O96" s="6">
        <v>948193.20413894404</v>
      </c>
      <c r="P96" s="7">
        <v>1.0230703062403572</v>
      </c>
      <c r="Q96" s="6">
        <v>15566</v>
      </c>
      <c r="R96" t="s">
        <v>174</v>
      </c>
    </row>
    <row r="97" spans="1:18" x14ac:dyDescent="0.3">
      <c r="A97" s="5">
        <v>1</v>
      </c>
      <c r="B97" s="5">
        <v>51</v>
      </c>
      <c r="C97" s="5" t="s">
        <v>34</v>
      </c>
      <c r="D97" s="5">
        <v>5102820</v>
      </c>
      <c r="E97" s="5" t="s">
        <v>126</v>
      </c>
      <c r="F97" s="6">
        <v>530223.74478531559</v>
      </c>
      <c r="G97" s="6">
        <v>0</v>
      </c>
      <c r="H97" s="6">
        <v>260250.1670850658</v>
      </c>
      <c r="I97" s="6">
        <v>241532.68140426811</v>
      </c>
      <c r="J97" s="6">
        <v>1032006.5932746495</v>
      </c>
      <c r="K97" s="6">
        <v>558120.12214912649</v>
      </c>
      <c r="L97" s="6">
        <v>0</v>
      </c>
      <c r="M97" s="6">
        <v>279269.29011671961</v>
      </c>
      <c r="N97" s="6">
        <v>270546.15122143022</v>
      </c>
      <c r="O97" s="6">
        <v>1107935.5634872762</v>
      </c>
      <c r="P97" s="7">
        <v>1.0735741134867145</v>
      </c>
      <c r="Q97" s="6">
        <v>38574</v>
      </c>
      <c r="R97" t="s">
        <v>173</v>
      </c>
    </row>
    <row r="98" spans="1:18" x14ac:dyDescent="0.3">
      <c r="A98" s="5">
        <v>1</v>
      </c>
      <c r="B98" s="5">
        <v>51</v>
      </c>
      <c r="C98" s="5" t="s">
        <v>34</v>
      </c>
      <c r="D98" s="5">
        <v>5102850</v>
      </c>
      <c r="E98" s="5" t="s">
        <v>127</v>
      </c>
      <c r="F98" s="6">
        <v>433488.82289718522</v>
      </c>
      <c r="G98" s="6">
        <v>114217.16057269507</v>
      </c>
      <c r="H98" s="6">
        <v>222709.1500686513</v>
      </c>
      <c r="I98" s="6">
        <v>201944.82911280004</v>
      </c>
      <c r="J98" s="6">
        <v>972359.96265133168</v>
      </c>
      <c r="K98" s="6">
        <v>433179.02241869189</v>
      </c>
      <c r="L98" s="6">
        <v>116643.77793171613</v>
      </c>
      <c r="M98" s="6">
        <v>220871.28344471825</v>
      </c>
      <c r="N98" s="6">
        <v>210153.53470823375</v>
      </c>
      <c r="O98" s="6">
        <v>980847.61850336008</v>
      </c>
      <c r="P98" s="7">
        <v>1.0087289236270949</v>
      </c>
      <c r="Q98" s="6">
        <v>23741</v>
      </c>
      <c r="R98" t="s">
        <v>173</v>
      </c>
    </row>
    <row r="99" spans="1:18" x14ac:dyDescent="0.3">
      <c r="A99" s="5">
        <v>1</v>
      </c>
      <c r="B99" s="5">
        <v>51</v>
      </c>
      <c r="C99" s="5" t="s">
        <v>34</v>
      </c>
      <c r="D99" s="5">
        <v>5102880</v>
      </c>
      <c r="E99" s="5" t="s">
        <v>128</v>
      </c>
      <c r="F99" s="6">
        <v>345481.86388617964</v>
      </c>
      <c r="G99" s="6">
        <v>91028.777302063958</v>
      </c>
      <c r="H99" s="6">
        <v>191723.54946012425</v>
      </c>
      <c r="I99" s="6">
        <v>169749.6205574357</v>
      </c>
      <c r="J99" s="6">
        <v>797983.81120580353</v>
      </c>
      <c r="K99" s="6">
        <v>338912.08489752561</v>
      </c>
      <c r="L99" s="6">
        <v>91260.157863674307</v>
      </c>
      <c r="M99" s="6">
        <v>186106.69769431191</v>
      </c>
      <c r="N99" s="6">
        <v>173010.78350674498</v>
      </c>
      <c r="O99" s="6">
        <v>789289.72396225692</v>
      </c>
      <c r="P99" s="7">
        <v>0.98910493280507872</v>
      </c>
      <c r="Q99" s="6">
        <v>17509</v>
      </c>
      <c r="R99" t="s">
        <v>174</v>
      </c>
    </row>
    <row r="100" spans="1:18" x14ac:dyDescent="0.3">
      <c r="A100" s="5">
        <v>1</v>
      </c>
      <c r="B100" s="5">
        <v>51</v>
      </c>
      <c r="C100" s="5" t="s">
        <v>34</v>
      </c>
      <c r="D100" s="5">
        <v>5102910</v>
      </c>
      <c r="E100" s="5" t="s">
        <v>129</v>
      </c>
      <c r="F100" s="6">
        <v>1317195.0642060447</v>
      </c>
      <c r="G100" s="6">
        <v>347059.19093481672</v>
      </c>
      <c r="H100" s="6">
        <v>1138124.8651375067</v>
      </c>
      <c r="I100" s="6">
        <v>1265286.9496585475</v>
      </c>
      <c r="J100" s="6">
        <v>4067666.0699369158</v>
      </c>
      <c r="K100" s="6">
        <v>1374352.0970347789</v>
      </c>
      <c r="L100" s="6">
        <v>370077.06400787988</v>
      </c>
      <c r="M100" s="6">
        <v>1173329.7038342576</v>
      </c>
      <c r="N100" s="6">
        <v>1279634.4325788189</v>
      </c>
      <c r="O100" s="6">
        <v>4197393.2974557355</v>
      </c>
      <c r="P100" s="7">
        <v>1.0318923002253308</v>
      </c>
      <c r="Q100" s="6">
        <v>33309</v>
      </c>
      <c r="R100" t="s">
        <v>173</v>
      </c>
    </row>
    <row r="101" spans="1:18" x14ac:dyDescent="0.3">
      <c r="A101" s="5">
        <v>1</v>
      </c>
      <c r="B101" s="5">
        <v>51</v>
      </c>
      <c r="C101" s="5" t="s">
        <v>34</v>
      </c>
      <c r="D101" s="5">
        <v>5102940</v>
      </c>
      <c r="E101" s="5" t="s">
        <v>130</v>
      </c>
      <c r="F101" s="6">
        <v>1061902.1500501519</v>
      </c>
      <c r="G101" s="6">
        <v>279793.71549687046</v>
      </c>
      <c r="H101" s="6">
        <v>641753.25292567373</v>
      </c>
      <c r="I101" s="6">
        <v>595597.63482643396</v>
      </c>
      <c r="J101" s="6">
        <v>2579046.7532991301</v>
      </c>
      <c r="K101" s="6">
        <v>970350.93622978101</v>
      </c>
      <c r="L101" s="6">
        <v>261290.12085912924</v>
      </c>
      <c r="M101" s="6">
        <v>577674.03256205714</v>
      </c>
      <c r="N101" s="6">
        <v>559630.04777542129</v>
      </c>
      <c r="O101" s="6">
        <v>2368945.1374263884</v>
      </c>
      <c r="P101" s="7">
        <v>0.9185351659081098</v>
      </c>
      <c r="Q101" s="6">
        <v>59571</v>
      </c>
      <c r="R101" t="s">
        <v>173</v>
      </c>
    </row>
    <row r="102" spans="1:18" x14ac:dyDescent="0.3">
      <c r="A102" s="5">
        <v>1</v>
      </c>
      <c r="B102" s="5">
        <v>51</v>
      </c>
      <c r="C102" s="5" t="s">
        <v>34</v>
      </c>
      <c r="D102" s="5">
        <v>5102980</v>
      </c>
      <c r="E102" s="5" t="s">
        <v>131</v>
      </c>
      <c r="F102" s="6">
        <v>87279.628771245363</v>
      </c>
      <c r="G102" s="6">
        <v>0</v>
      </c>
      <c r="H102" s="6">
        <v>41751.363703486517</v>
      </c>
      <c r="I102" s="6">
        <v>38748.558514053708</v>
      </c>
      <c r="J102" s="6">
        <v>167779.55098878557</v>
      </c>
      <c r="K102" s="6">
        <v>103244.74109461051</v>
      </c>
      <c r="L102" s="6">
        <v>0</v>
      </c>
      <c r="M102" s="6">
        <v>49824.385308477431</v>
      </c>
      <c r="N102" s="6">
        <v>48268.091620630097</v>
      </c>
      <c r="O102" s="6">
        <v>201337.21802371801</v>
      </c>
      <c r="P102" s="7">
        <v>1.2000104711042852</v>
      </c>
      <c r="Q102" s="6">
        <v>12635</v>
      </c>
      <c r="R102" t="s">
        <v>174</v>
      </c>
    </row>
    <row r="103" spans="1:18" x14ac:dyDescent="0.3">
      <c r="A103" s="5">
        <v>1</v>
      </c>
      <c r="B103" s="5">
        <v>51</v>
      </c>
      <c r="C103" s="5" t="s">
        <v>34</v>
      </c>
      <c r="D103" s="5">
        <v>5103000</v>
      </c>
      <c r="E103" s="5" t="s">
        <v>132</v>
      </c>
      <c r="F103" s="6">
        <v>2563912.6243662215</v>
      </c>
      <c r="G103" s="6">
        <v>675529.34734689584</v>
      </c>
      <c r="H103" s="6">
        <v>1946298.6196111967</v>
      </c>
      <c r="I103" s="6">
        <v>1928044.8509765603</v>
      </c>
      <c r="J103" s="6">
        <v>7113785.4423008747</v>
      </c>
      <c r="K103" s="6">
        <v>2875889.7446933524</v>
      </c>
      <c r="L103" s="6">
        <v>774401.86937740387</v>
      </c>
      <c r="M103" s="6">
        <v>2242638.9082870106</v>
      </c>
      <c r="N103" s="6">
        <v>2310922.3285326301</v>
      </c>
      <c r="O103" s="6">
        <v>8203852.850890398</v>
      </c>
      <c r="P103" s="7">
        <v>1.1532331017614939</v>
      </c>
      <c r="Q103" s="6">
        <v>96793</v>
      </c>
      <c r="R103" t="s">
        <v>173</v>
      </c>
    </row>
    <row r="104" spans="1:18" x14ac:dyDescent="0.3">
      <c r="A104" s="5">
        <v>1</v>
      </c>
      <c r="B104" s="5">
        <v>51</v>
      </c>
      <c r="C104" s="5" t="s">
        <v>34</v>
      </c>
      <c r="D104" s="5">
        <v>5103030</v>
      </c>
      <c r="E104" s="5" t="s">
        <v>133</v>
      </c>
      <c r="F104" s="6">
        <v>208016.44857146812</v>
      </c>
      <c r="G104" s="6">
        <v>0</v>
      </c>
      <c r="H104" s="6">
        <v>99507.416826642831</v>
      </c>
      <c r="I104" s="6">
        <v>92350.731125161328</v>
      </c>
      <c r="J104" s="6">
        <v>399874.59652327228</v>
      </c>
      <c r="K104" s="6">
        <v>225193.23963389674</v>
      </c>
      <c r="L104" s="6">
        <v>0</v>
      </c>
      <c r="M104" s="6">
        <v>108674.92737573701</v>
      </c>
      <c r="N104" s="6">
        <v>105280.40273775114</v>
      </c>
      <c r="O104" s="6">
        <v>439148.56974738487</v>
      </c>
      <c r="P104" s="7">
        <v>1.0982157245435993</v>
      </c>
      <c r="Q104" s="6">
        <v>32105</v>
      </c>
      <c r="R104" t="s">
        <v>173</v>
      </c>
    </row>
    <row r="105" spans="1:18" x14ac:dyDescent="0.3">
      <c r="A105" s="5">
        <v>1</v>
      </c>
      <c r="B105" s="5">
        <v>51</v>
      </c>
      <c r="C105" s="5" t="s">
        <v>34</v>
      </c>
      <c r="D105" s="5">
        <v>5103060</v>
      </c>
      <c r="E105" s="5" t="s">
        <v>134</v>
      </c>
      <c r="F105" s="6">
        <v>429852.17169838346</v>
      </c>
      <c r="G105" s="6">
        <v>113258.96291688386</v>
      </c>
      <c r="H105" s="6">
        <v>274580.06143717578</v>
      </c>
      <c r="I105" s="6">
        <v>250491.91321586241</v>
      </c>
      <c r="J105" s="6">
        <v>1068183.1092683054</v>
      </c>
      <c r="K105" s="6">
        <v>570090.52691371879</v>
      </c>
      <c r="L105" s="6">
        <v>153510.4642210149</v>
      </c>
      <c r="M105" s="6">
        <v>436649.81067068299</v>
      </c>
      <c r="N105" s="6">
        <v>448663.97863666184</v>
      </c>
      <c r="O105" s="6">
        <v>1608914.7804420784</v>
      </c>
      <c r="P105" s="7">
        <v>1.5062162718002241</v>
      </c>
      <c r="Q105" s="6">
        <v>22049</v>
      </c>
      <c r="R105" t="s">
        <v>173</v>
      </c>
    </row>
    <row r="106" spans="1:18" x14ac:dyDescent="0.3">
      <c r="A106" s="5">
        <v>1</v>
      </c>
      <c r="B106" s="5">
        <v>51</v>
      </c>
      <c r="C106" s="5" t="s">
        <v>34</v>
      </c>
      <c r="D106" s="5">
        <v>5103090</v>
      </c>
      <c r="E106" s="5" t="s">
        <v>135</v>
      </c>
      <c r="F106" s="6">
        <v>509435.30297370191</v>
      </c>
      <c r="G106" s="6">
        <v>0</v>
      </c>
      <c r="H106" s="6">
        <v>272768.32005710021</v>
      </c>
      <c r="I106" s="6">
        <v>253526.29945246357</v>
      </c>
      <c r="J106" s="6">
        <v>1035729.9224832656</v>
      </c>
      <c r="K106" s="6">
        <v>524453.35874870967</v>
      </c>
      <c r="L106" s="6">
        <v>0</v>
      </c>
      <c r="M106" s="6">
        <v>254898.66686800774</v>
      </c>
      <c r="N106" s="6">
        <v>246936.75858090463</v>
      </c>
      <c r="O106" s="6">
        <v>1026288.784197622</v>
      </c>
      <c r="P106" s="7">
        <v>0.99088455582802171</v>
      </c>
      <c r="Q106" s="6">
        <v>42871</v>
      </c>
      <c r="R106" t="s">
        <v>173</v>
      </c>
    </row>
    <row r="107" spans="1:18" x14ac:dyDescent="0.3">
      <c r="A107" s="5">
        <v>1</v>
      </c>
      <c r="B107" s="5">
        <v>51</v>
      </c>
      <c r="C107" s="5" t="s">
        <v>34</v>
      </c>
      <c r="D107" s="5">
        <v>5103130</v>
      </c>
      <c r="E107" s="5" t="s">
        <v>136</v>
      </c>
      <c r="F107" s="6">
        <v>5619353.432388681</v>
      </c>
      <c r="G107" s="6">
        <v>1480607.0177594658</v>
      </c>
      <c r="H107" s="6">
        <v>4862468.1953172963</v>
      </c>
      <c r="I107" s="6">
        <v>4953841.7536946237</v>
      </c>
      <c r="J107" s="6">
        <v>16916270.399160065</v>
      </c>
      <c r="K107" s="6">
        <v>5934328.1620467408</v>
      </c>
      <c r="L107" s="6">
        <v>1597959.3204738726</v>
      </c>
      <c r="M107" s="6">
        <v>5209175.5886283526</v>
      </c>
      <c r="N107" s="6">
        <v>5559968.2457462922</v>
      </c>
      <c r="O107" s="6">
        <v>18301431.316895258</v>
      </c>
      <c r="P107" s="7">
        <v>1.0818833516520268</v>
      </c>
      <c r="Q107" s="6">
        <v>483751</v>
      </c>
      <c r="R107" t="s">
        <v>173</v>
      </c>
    </row>
    <row r="108" spans="1:18" x14ac:dyDescent="0.3">
      <c r="A108" s="5">
        <v>1</v>
      </c>
      <c r="B108" s="5">
        <v>51</v>
      </c>
      <c r="C108" s="5" t="s">
        <v>34</v>
      </c>
      <c r="D108" s="5">
        <v>5103150</v>
      </c>
      <c r="E108" s="5" t="s">
        <v>137</v>
      </c>
      <c r="F108" s="6">
        <v>546952.34029980423</v>
      </c>
      <c r="G108" s="6">
        <v>144112.92743400446</v>
      </c>
      <c r="H108" s="6">
        <v>279119.90554267791</v>
      </c>
      <c r="I108" s="6">
        <v>252803.022552735</v>
      </c>
      <c r="J108" s="6">
        <v>1222988.1958292215</v>
      </c>
      <c r="K108" s="6">
        <v>707002.03140874568</v>
      </c>
      <c r="L108" s="6">
        <v>190377.15051031386</v>
      </c>
      <c r="M108" s="6">
        <v>409806.59814409743</v>
      </c>
      <c r="N108" s="6">
        <v>374952.13200953248</v>
      </c>
      <c r="O108" s="6">
        <v>1682137.9120726895</v>
      </c>
      <c r="P108" s="7">
        <v>1.3754326638714212</v>
      </c>
      <c r="Q108" s="6">
        <v>33655</v>
      </c>
      <c r="R108" t="s">
        <v>173</v>
      </c>
    </row>
    <row r="109" spans="1:18" x14ac:dyDescent="0.3">
      <c r="A109" s="5">
        <v>1</v>
      </c>
      <c r="B109" s="5">
        <v>51</v>
      </c>
      <c r="C109" s="5" t="s">
        <v>34</v>
      </c>
      <c r="D109" s="5">
        <v>5100023</v>
      </c>
      <c r="E109" s="5" t="s">
        <v>138</v>
      </c>
      <c r="F109" s="6">
        <v>29966.782527864842</v>
      </c>
      <c r="G109" s="6">
        <v>0</v>
      </c>
      <c r="H109" s="6">
        <v>0</v>
      </c>
      <c r="I109" s="6">
        <v>0</v>
      </c>
      <c r="J109" s="6">
        <v>29966.782527864842</v>
      </c>
      <c r="K109" s="6">
        <v>25471.765148685114</v>
      </c>
      <c r="L109" s="6">
        <v>0</v>
      </c>
      <c r="M109" s="6">
        <v>0</v>
      </c>
      <c r="N109" s="6">
        <v>0</v>
      </c>
      <c r="O109" s="6">
        <v>25471.765148685114</v>
      </c>
      <c r="P109" s="7">
        <v>0.85</v>
      </c>
      <c r="Q109" s="6">
        <v>7532</v>
      </c>
      <c r="R109" t="s">
        <v>174</v>
      </c>
    </row>
    <row r="110" spans="1:18" x14ac:dyDescent="0.3">
      <c r="A110" s="5">
        <v>1</v>
      </c>
      <c r="B110" s="5">
        <v>51</v>
      </c>
      <c r="C110" s="5" t="s">
        <v>34</v>
      </c>
      <c r="D110" s="5">
        <v>5103180</v>
      </c>
      <c r="E110" s="5" t="s">
        <v>139</v>
      </c>
      <c r="F110" s="6">
        <v>161467.31322680393</v>
      </c>
      <c r="G110" s="6">
        <v>42543.975918017277</v>
      </c>
      <c r="H110" s="6">
        <v>77503.000997515424</v>
      </c>
      <c r="I110" s="6">
        <v>71684.833250999378</v>
      </c>
      <c r="J110" s="6">
        <v>353199.12339333602</v>
      </c>
      <c r="K110" s="6">
        <v>204245.0312958599</v>
      </c>
      <c r="L110" s="6">
        <v>54997.84348075735</v>
      </c>
      <c r="M110" s="6">
        <v>109165.28236781459</v>
      </c>
      <c r="N110" s="6">
        <v>102332.58643797209</v>
      </c>
      <c r="O110" s="6">
        <v>470740.74358240393</v>
      </c>
      <c r="P110" s="7">
        <v>1.3327913700911682</v>
      </c>
      <c r="Q110" s="6">
        <v>16971</v>
      </c>
      <c r="R110" t="s">
        <v>174</v>
      </c>
    </row>
    <row r="111" spans="1:18" x14ac:dyDescent="0.3">
      <c r="A111" s="5">
        <v>1</v>
      </c>
      <c r="B111" s="5">
        <v>51</v>
      </c>
      <c r="C111" s="5" t="s">
        <v>34</v>
      </c>
      <c r="D111" s="5">
        <v>5103210</v>
      </c>
      <c r="E111" s="5" t="s">
        <v>140</v>
      </c>
      <c r="F111" s="6">
        <v>98189.582367651019</v>
      </c>
      <c r="G111" s="6">
        <v>0</v>
      </c>
      <c r="H111" s="6">
        <v>46970.284166422316</v>
      </c>
      <c r="I111" s="6">
        <v>43592.12832831042</v>
      </c>
      <c r="J111" s="6">
        <v>188751.99486238376</v>
      </c>
      <c r="K111" s="6">
        <v>92770.636925592029</v>
      </c>
      <c r="L111" s="6">
        <v>0</v>
      </c>
      <c r="M111" s="6">
        <v>44769.737523559452</v>
      </c>
      <c r="N111" s="6">
        <v>43371.32870259515</v>
      </c>
      <c r="O111" s="6">
        <v>180911.70315174662</v>
      </c>
      <c r="P111" s="7">
        <v>0.95846246967427617</v>
      </c>
      <c r="Q111" s="6">
        <v>7414</v>
      </c>
      <c r="R111" t="s">
        <v>174</v>
      </c>
    </row>
    <row r="112" spans="1:18" x14ac:dyDescent="0.3">
      <c r="A112" s="5">
        <v>1</v>
      </c>
      <c r="B112" s="5">
        <v>51</v>
      </c>
      <c r="C112" s="5" t="s">
        <v>34</v>
      </c>
      <c r="D112" s="5">
        <v>5103240</v>
      </c>
      <c r="E112" s="5" t="s">
        <v>141</v>
      </c>
      <c r="F112" s="6">
        <v>5854194.4887381876</v>
      </c>
      <c r="G112" s="6">
        <v>1533245.9352921753</v>
      </c>
      <c r="H112" s="6">
        <v>5390668.7848557997</v>
      </c>
      <c r="I112" s="6">
        <v>5701877.2232877053</v>
      </c>
      <c r="J112" s="6">
        <v>18479986.432173867</v>
      </c>
      <c r="K112" s="6">
        <v>5268775.0398643687</v>
      </c>
      <c r="L112" s="6">
        <v>1379921.3417629579</v>
      </c>
      <c r="M112" s="6">
        <v>4851601.9063702198</v>
      </c>
      <c r="N112" s="6">
        <v>5131689.5009589354</v>
      </c>
      <c r="O112" s="6">
        <v>16631987.788956482</v>
      </c>
      <c r="P112" s="7">
        <v>0.90000000000000013</v>
      </c>
      <c r="Q112" s="6">
        <v>229247</v>
      </c>
      <c r="R112" t="s">
        <v>173</v>
      </c>
    </row>
    <row r="113" spans="1:18" x14ac:dyDescent="0.3">
      <c r="A113" s="5">
        <v>1</v>
      </c>
      <c r="B113" s="5">
        <v>51</v>
      </c>
      <c r="C113" s="5" t="s">
        <v>34</v>
      </c>
      <c r="D113" s="5">
        <v>5103270</v>
      </c>
      <c r="E113" s="5" t="s">
        <v>142</v>
      </c>
      <c r="F113" s="6">
        <v>160012.65274728319</v>
      </c>
      <c r="G113" s="6">
        <v>42160.696855692804</v>
      </c>
      <c r="H113" s="6">
        <v>85734.998860183012</v>
      </c>
      <c r="I113" s="6">
        <v>76725.568647161752</v>
      </c>
      <c r="J113" s="6">
        <v>364633.91711032076</v>
      </c>
      <c r="K113" s="6">
        <v>196763.52831798958</v>
      </c>
      <c r="L113" s="6">
        <v>52983.270459484185</v>
      </c>
      <c r="M113" s="6">
        <v>115250.32010368812</v>
      </c>
      <c r="N113" s="6">
        <v>105096.66919769085</v>
      </c>
      <c r="O113" s="6">
        <v>470093.78807885275</v>
      </c>
      <c r="P113" s="7">
        <v>1.2892212326387205</v>
      </c>
      <c r="Q113" s="6">
        <v>9184</v>
      </c>
      <c r="R113" t="s">
        <v>174</v>
      </c>
    </row>
    <row r="114" spans="1:18" x14ac:dyDescent="0.3">
      <c r="A114" s="5">
        <v>1</v>
      </c>
      <c r="B114" s="5">
        <v>51</v>
      </c>
      <c r="C114" s="5" t="s">
        <v>34</v>
      </c>
      <c r="D114" s="5">
        <v>5103300</v>
      </c>
      <c r="E114" s="5" t="s">
        <v>143</v>
      </c>
      <c r="F114" s="6">
        <v>2961688.7363042589</v>
      </c>
      <c r="G114" s="6">
        <v>780356.17089264106</v>
      </c>
      <c r="H114" s="6">
        <v>2319810.1457749689</v>
      </c>
      <c r="I114" s="6">
        <v>2299081.1385005205</v>
      </c>
      <c r="J114" s="6">
        <v>8360936.1914723888</v>
      </c>
      <c r="K114" s="6">
        <v>3211061.0781019442</v>
      </c>
      <c r="L114" s="6">
        <v>864654.74073044141</v>
      </c>
      <c r="M114" s="6">
        <v>2566136.3665217636</v>
      </c>
      <c r="N114" s="6">
        <v>2663489.2586311451</v>
      </c>
      <c r="O114" s="6">
        <v>9305341.4439852946</v>
      </c>
      <c r="P114" s="7">
        <v>1.1129544863021605</v>
      </c>
      <c r="Q114" s="6">
        <v>97171</v>
      </c>
      <c r="R114" t="s">
        <v>173</v>
      </c>
    </row>
    <row r="115" spans="1:18" x14ac:dyDescent="0.3">
      <c r="A115" s="5">
        <v>1</v>
      </c>
      <c r="B115" s="5">
        <v>51</v>
      </c>
      <c r="C115" s="5" t="s">
        <v>34</v>
      </c>
      <c r="D115" s="5">
        <v>5103330</v>
      </c>
      <c r="E115" s="5" t="s">
        <v>144</v>
      </c>
      <c r="F115" s="6">
        <v>847238.77031311579</v>
      </c>
      <c r="G115" s="6">
        <v>120.67607096513346</v>
      </c>
      <c r="H115" s="6">
        <v>487626.02247250563</v>
      </c>
      <c r="I115" s="6">
        <v>452555.40870329289</v>
      </c>
      <c r="J115" s="6">
        <v>1787540.8775598796</v>
      </c>
      <c r="K115" s="6">
        <v>867854.34543295752</v>
      </c>
      <c r="L115" s="6">
        <v>0</v>
      </c>
      <c r="M115" s="6">
        <v>503479.024004868</v>
      </c>
      <c r="N115" s="6">
        <v>487752.56351426558</v>
      </c>
      <c r="O115" s="6">
        <v>1859085.9329520911</v>
      </c>
      <c r="P115" s="7">
        <v>1.0400242905157366</v>
      </c>
      <c r="Q115" s="6">
        <v>97026</v>
      </c>
      <c r="R115" t="s">
        <v>173</v>
      </c>
    </row>
    <row r="116" spans="1:18" x14ac:dyDescent="0.3">
      <c r="A116" s="5">
        <v>1</v>
      </c>
      <c r="B116" s="5">
        <v>51</v>
      </c>
      <c r="C116" s="5" t="s">
        <v>34</v>
      </c>
      <c r="D116" s="5">
        <v>5103370</v>
      </c>
      <c r="E116" s="5" t="s">
        <v>145</v>
      </c>
      <c r="F116" s="6">
        <v>330207.92885121162</v>
      </c>
      <c r="G116" s="6">
        <v>71405.653164202522</v>
      </c>
      <c r="H116" s="6">
        <v>157959.32601152392</v>
      </c>
      <c r="I116" s="6">
        <v>146598.71304483656</v>
      </c>
      <c r="J116" s="6">
        <v>706171.62107177463</v>
      </c>
      <c r="K116" s="6">
        <v>296267.51792366483</v>
      </c>
      <c r="L116" s="6">
        <v>60694.805189572144</v>
      </c>
      <c r="M116" s="6">
        <v>142974.32305910913</v>
      </c>
      <c r="N116" s="6">
        <v>138508.43682441674</v>
      </c>
      <c r="O116" s="6">
        <v>638445.08299676282</v>
      </c>
      <c r="P116" s="7">
        <v>0.90409337326212358</v>
      </c>
      <c r="Q116" s="6">
        <v>22358</v>
      </c>
      <c r="R116" t="s">
        <v>173</v>
      </c>
    </row>
    <row r="117" spans="1:18" x14ac:dyDescent="0.3">
      <c r="A117" s="5">
        <v>1</v>
      </c>
      <c r="B117" s="5">
        <v>51</v>
      </c>
      <c r="C117" s="5" t="s">
        <v>34</v>
      </c>
      <c r="D117" s="5">
        <v>5103390</v>
      </c>
      <c r="E117" s="5" t="s">
        <v>146</v>
      </c>
      <c r="F117" s="6">
        <v>975349.85151866719</v>
      </c>
      <c r="G117" s="6">
        <v>0</v>
      </c>
      <c r="H117" s="6">
        <v>579648.09941673768</v>
      </c>
      <c r="I117" s="6">
        <v>537959.15403677907</v>
      </c>
      <c r="J117" s="6">
        <v>2092957.1049721837</v>
      </c>
      <c r="K117" s="6">
        <v>1161877.4124632615</v>
      </c>
      <c r="L117" s="6">
        <v>0</v>
      </c>
      <c r="M117" s="6">
        <v>716315.80037695111</v>
      </c>
      <c r="N117" s="6">
        <v>693941.25924152229</v>
      </c>
      <c r="O117" s="6">
        <v>2572134.4720817348</v>
      </c>
      <c r="P117" s="7">
        <v>1.228947533597885</v>
      </c>
      <c r="Q117" s="6">
        <v>86568</v>
      </c>
      <c r="R117" t="s">
        <v>173</v>
      </c>
    </row>
    <row r="118" spans="1:18" x14ac:dyDescent="0.3">
      <c r="A118" s="5">
        <v>1</v>
      </c>
      <c r="B118" s="5">
        <v>51</v>
      </c>
      <c r="C118" s="5" t="s">
        <v>34</v>
      </c>
      <c r="D118" s="5">
        <v>5103420</v>
      </c>
      <c r="E118" s="5" t="s">
        <v>147</v>
      </c>
      <c r="F118" s="6">
        <v>578954.87084926094</v>
      </c>
      <c r="G118" s="6">
        <v>152545.06680514305</v>
      </c>
      <c r="H118" s="6">
        <v>337206.64598776464</v>
      </c>
      <c r="I118" s="6">
        <v>294313.61060813582</v>
      </c>
      <c r="J118" s="6">
        <v>1363020.1942503045</v>
      </c>
      <c r="K118" s="6">
        <v>601512.83942077414</v>
      </c>
      <c r="L118" s="6">
        <v>161971.67091036233</v>
      </c>
      <c r="M118" s="6">
        <v>356454.42972801765</v>
      </c>
      <c r="N118" s="6">
        <v>325371.74290374672</v>
      </c>
      <c r="O118" s="6">
        <v>1445310.6829629007</v>
      </c>
      <c r="P118" s="7">
        <v>1.0603736386736795</v>
      </c>
      <c r="Q118" s="6">
        <v>25477</v>
      </c>
      <c r="R118" t="s">
        <v>173</v>
      </c>
    </row>
    <row r="119" spans="1:18" x14ac:dyDescent="0.3">
      <c r="A119" s="5">
        <v>1</v>
      </c>
      <c r="B119" s="5">
        <v>51</v>
      </c>
      <c r="C119" s="5" t="s">
        <v>34</v>
      </c>
      <c r="D119" s="5">
        <v>5103460</v>
      </c>
      <c r="E119" s="5" t="s">
        <v>148</v>
      </c>
      <c r="F119" s="6">
        <v>314765.62493422488</v>
      </c>
      <c r="G119" s="6">
        <v>0</v>
      </c>
      <c r="H119" s="6">
        <v>150572.29588393593</v>
      </c>
      <c r="I119" s="6">
        <v>139742.96645948559</v>
      </c>
      <c r="J119" s="6">
        <v>605080.88727764646</v>
      </c>
      <c r="K119" s="6">
        <v>372578.84829794226</v>
      </c>
      <c r="L119" s="6">
        <v>0</v>
      </c>
      <c r="M119" s="6">
        <v>179801.04263494042</v>
      </c>
      <c r="N119" s="6">
        <v>174184.85237009986</v>
      </c>
      <c r="O119" s="6">
        <v>726564.74330298253</v>
      </c>
      <c r="P119" s="7">
        <v>1.2007729190917118</v>
      </c>
      <c r="Q119" s="6">
        <v>25600</v>
      </c>
      <c r="R119" t="s">
        <v>173</v>
      </c>
    </row>
    <row r="120" spans="1:18" x14ac:dyDescent="0.3">
      <c r="A120" s="5">
        <v>1</v>
      </c>
      <c r="B120" s="5">
        <v>51</v>
      </c>
      <c r="C120" s="5" t="s">
        <v>34</v>
      </c>
      <c r="D120" s="5">
        <v>5103480</v>
      </c>
      <c r="E120" s="5" t="s">
        <v>149</v>
      </c>
      <c r="F120" s="6">
        <v>450217.41841167415</v>
      </c>
      <c r="G120" s="6">
        <v>118624.86978942661</v>
      </c>
      <c r="H120" s="6">
        <v>255292.76672652783</v>
      </c>
      <c r="I120" s="6">
        <v>224580.54224948934</v>
      </c>
      <c r="J120" s="6">
        <v>1048715.5971771181</v>
      </c>
      <c r="K120" s="6">
        <v>493779.19653944141</v>
      </c>
      <c r="L120" s="6">
        <v>132961.81940402871</v>
      </c>
      <c r="M120" s="6">
        <v>290359.29567071074</v>
      </c>
      <c r="N120" s="6">
        <v>264475.63423194224</v>
      </c>
      <c r="O120" s="6">
        <v>1181575.9458461232</v>
      </c>
      <c r="P120" s="7">
        <v>1.1266886361055677</v>
      </c>
      <c r="Q120" s="6">
        <v>21433</v>
      </c>
      <c r="R120" t="s">
        <v>173</v>
      </c>
    </row>
    <row r="121" spans="1:18" x14ac:dyDescent="0.3">
      <c r="A121" s="5">
        <v>1</v>
      </c>
      <c r="B121" s="5">
        <v>51</v>
      </c>
      <c r="C121" s="5" t="s">
        <v>34</v>
      </c>
      <c r="D121" s="5">
        <v>5103510</v>
      </c>
      <c r="E121" s="5" t="s">
        <v>150</v>
      </c>
      <c r="F121" s="6">
        <v>733876.21191822155</v>
      </c>
      <c r="G121" s="6">
        <v>0</v>
      </c>
      <c r="H121" s="6">
        <v>406379.94004726858</v>
      </c>
      <c r="I121" s="6">
        <v>377152.63620345615</v>
      </c>
      <c r="J121" s="6">
        <v>1517408.7881689463</v>
      </c>
      <c r="K121" s="6">
        <v>648646.30818135722</v>
      </c>
      <c r="L121" s="6">
        <v>0</v>
      </c>
      <c r="M121" s="6">
        <v>345422.94904017827</v>
      </c>
      <c r="N121" s="6">
        <v>334029.18476595456</v>
      </c>
      <c r="O121" s="6">
        <v>1328098.44198749</v>
      </c>
      <c r="P121" s="7">
        <v>0.87524103744654291</v>
      </c>
      <c r="Q121" s="6">
        <v>45228</v>
      </c>
      <c r="R121" t="s">
        <v>173</v>
      </c>
    </row>
    <row r="122" spans="1:18" x14ac:dyDescent="0.3">
      <c r="A122" s="5">
        <v>1</v>
      </c>
      <c r="B122" s="5">
        <v>51</v>
      </c>
      <c r="C122" s="5" t="s">
        <v>34</v>
      </c>
      <c r="D122" s="5">
        <v>5103520</v>
      </c>
      <c r="E122" s="5" t="s">
        <v>151</v>
      </c>
      <c r="F122" s="6">
        <v>700419.02088924428</v>
      </c>
      <c r="G122" s="6">
        <v>184548.86850923704</v>
      </c>
      <c r="H122" s="6">
        <v>417581.50909548556</v>
      </c>
      <c r="I122" s="6">
        <v>368050.58366327226</v>
      </c>
      <c r="J122" s="6">
        <v>1670599.9821572392</v>
      </c>
      <c r="K122" s="6">
        <v>630377.11880031985</v>
      </c>
      <c r="L122" s="6">
        <v>166093.98165831334</v>
      </c>
      <c r="M122" s="6">
        <v>375823.35818593699</v>
      </c>
      <c r="N122" s="6">
        <v>331245.52529694507</v>
      </c>
      <c r="O122" s="6">
        <v>1503539.9839415152</v>
      </c>
      <c r="P122" s="7">
        <v>0.89999999999999991</v>
      </c>
      <c r="Q122" s="6">
        <v>29216</v>
      </c>
      <c r="R122" t="s">
        <v>173</v>
      </c>
    </row>
    <row r="123" spans="1:18" x14ac:dyDescent="0.3">
      <c r="A123" s="5">
        <v>1</v>
      </c>
      <c r="B123" s="5">
        <v>51</v>
      </c>
      <c r="C123" s="5" t="s">
        <v>34</v>
      </c>
      <c r="D123" s="5">
        <v>5103600</v>
      </c>
      <c r="E123" s="5" t="s">
        <v>152</v>
      </c>
      <c r="F123" s="6">
        <v>333844.58005001355</v>
      </c>
      <c r="G123" s="6">
        <v>87962.544803468147</v>
      </c>
      <c r="H123" s="6">
        <v>175354.7359597554</v>
      </c>
      <c r="I123" s="6">
        <v>157899.76242592573</v>
      </c>
      <c r="J123" s="6">
        <v>755061.62323916284</v>
      </c>
      <c r="K123" s="6">
        <v>318712.02685727592</v>
      </c>
      <c r="L123" s="6">
        <v>85820.810706236734</v>
      </c>
      <c r="M123" s="6">
        <v>159976.78623174602</v>
      </c>
      <c r="N123" s="6">
        <v>152987.04551295054</v>
      </c>
      <c r="O123" s="6">
        <v>717496.66930820921</v>
      </c>
      <c r="P123" s="7">
        <v>0.95024915480434224</v>
      </c>
      <c r="Q123" s="6">
        <v>17975</v>
      </c>
      <c r="R123" t="s">
        <v>174</v>
      </c>
    </row>
    <row r="124" spans="1:18" x14ac:dyDescent="0.3">
      <c r="A124" s="5">
        <v>1</v>
      </c>
      <c r="B124" s="5">
        <v>51</v>
      </c>
      <c r="C124" s="5" t="s">
        <v>34</v>
      </c>
      <c r="D124" s="5">
        <v>5103640</v>
      </c>
      <c r="E124" s="5" t="s">
        <v>153</v>
      </c>
      <c r="F124" s="6">
        <v>1837963.5158744752</v>
      </c>
      <c r="G124" s="6">
        <v>0</v>
      </c>
      <c r="H124" s="6">
        <v>1244712.5304101913</v>
      </c>
      <c r="I124" s="6">
        <v>1176583.8340465266</v>
      </c>
      <c r="J124" s="6">
        <v>4259259.8803311931</v>
      </c>
      <c r="K124" s="6">
        <v>1861397.9408941371</v>
      </c>
      <c r="L124" s="6">
        <v>0</v>
      </c>
      <c r="M124" s="6">
        <v>1263481.4230943243</v>
      </c>
      <c r="N124" s="6">
        <v>1243777.7811808735</v>
      </c>
      <c r="O124" s="6">
        <v>4368657.1451693345</v>
      </c>
      <c r="P124" s="7">
        <v>1.0256845714776237</v>
      </c>
      <c r="Q124" s="6">
        <v>149588</v>
      </c>
      <c r="R124" t="s">
        <v>173</v>
      </c>
    </row>
    <row r="125" spans="1:18" x14ac:dyDescent="0.3">
      <c r="A125" s="5">
        <v>1</v>
      </c>
      <c r="B125" s="5">
        <v>51</v>
      </c>
      <c r="C125" s="5" t="s">
        <v>34</v>
      </c>
      <c r="D125" s="5">
        <v>5103660</v>
      </c>
      <c r="E125" s="5" t="s">
        <v>154</v>
      </c>
      <c r="F125" s="6">
        <v>1395746.7301001656</v>
      </c>
      <c r="G125" s="6">
        <v>0</v>
      </c>
      <c r="H125" s="6">
        <v>881301.70217442722</v>
      </c>
      <c r="I125" s="6">
        <v>817917.48930081737</v>
      </c>
      <c r="J125" s="6">
        <v>3094965.9215754103</v>
      </c>
      <c r="K125" s="6">
        <v>1623486.1461978606</v>
      </c>
      <c r="L125" s="6">
        <v>0</v>
      </c>
      <c r="M125" s="6">
        <v>1050464.1235870656</v>
      </c>
      <c r="N125" s="6">
        <v>1017652.2650016178</v>
      </c>
      <c r="O125" s="6">
        <v>3691602.5347865443</v>
      </c>
      <c r="P125" s="7">
        <v>1.1927764726105392</v>
      </c>
      <c r="Q125" s="6">
        <v>163785</v>
      </c>
      <c r="R125" t="s">
        <v>173</v>
      </c>
    </row>
    <row r="126" spans="1:18" x14ac:dyDescent="0.3">
      <c r="A126" s="5">
        <v>1</v>
      </c>
      <c r="B126" s="5">
        <v>51</v>
      </c>
      <c r="C126" s="5" t="s">
        <v>34</v>
      </c>
      <c r="D126" s="5">
        <v>5103690</v>
      </c>
      <c r="E126" s="5" t="s">
        <v>155</v>
      </c>
      <c r="F126" s="6">
        <v>418942.21810197784</v>
      </c>
      <c r="G126" s="6">
        <v>110384.36994945027</v>
      </c>
      <c r="H126" s="6">
        <v>212401.81694715613</v>
      </c>
      <c r="I126" s="6">
        <v>193414.78602244714</v>
      </c>
      <c r="J126" s="6">
        <v>935143.19102103135</v>
      </c>
      <c r="K126" s="6">
        <v>437667.92420541408</v>
      </c>
      <c r="L126" s="6">
        <v>117852.52174448002</v>
      </c>
      <c r="M126" s="6">
        <v>225506.03441721777</v>
      </c>
      <c r="N126" s="6">
        <v>213846.39348599175</v>
      </c>
      <c r="O126" s="6">
        <v>994872.87385310372</v>
      </c>
      <c r="P126" s="7">
        <v>1.0638722319807055</v>
      </c>
      <c r="Q126" s="6">
        <v>25915</v>
      </c>
      <c r="R126" t="s">
        <v>173</v>
      </c>
    </row>
    <row r="127" spans="1:18" x14ac:dyDescent="0.3">
      <c r="A127" s="5">
        <v>1</v>
      </c>
      <c r="B127" s="5">
        <v>51</v>
      </c>
      <c r="C127" s="5" t="s">
        <v>34</v>
      </c>
      <c r="D127" s="5">
        <v>5103710</v>
      </c>
      <c r="E127" s="5" t="s">
        <v>156</v>
      </c>
      <c r="F127" s="6">
        <v>1563400.3312994977</v>
      </c>
      <c r="G127" s="6">
        <v>215766.92662752533</v>
      </c>
      <c r="H127" s="6">
        <v>1001629.0386037001</v>
      </c>
      <c r="I127" s="6">
        <v>929610.37809136382</v>
      </c>
      <c r="J127" s="6">
        <v>3710406.6746220868</v>
      </c>
      <c r="K127" s="6">
        <v>1930227.7682905439</v>
      </c>
      <c r="L127" s="6">
        <v>0</v>
      </c>
      <c r="M127" s="6">
        <v>1329913.9368389612</v>
      </c>
      <c r="N127" s="6">
        <v>1316179.9186118189</v>
      </c>
      <c r="O127" s="6">
        <v>4576321.6237413241</v>
      </c>
      <c r="P127" s="7">
        <v>1.2333746742754101</v>
      </c>
      <c r="Q127" s="6">
        <v>100659</v>
      </c>
      <c r="R127" t="s">
        <v>173</v>
      </c>
    </row>
    <row r="128" spans="1:18" x14ac:dyDescent="0.3">
      <c r="A128" s="5">
        <v>1</v>
      </c>
      <c r="B128" s="5">
        <v>51</v>
      </c>
      <c r="C128" s="5" t="s">
        <v>34</v>
      </c>
      <c r="D128" s="5">
        <v>5103750</v>
      </c>
      <c r="E128" s="5" t="s">
        <v>157</v>
      </c>
      <c r="F128" s="6">
        <v>111181.99043406833</v>
      </c>
      <c r="G128" s="6">
        <v>29294.622106581381</v>
      </c>
      <c r="H128" s="6">
        <v>61757.135866377466</v>
      </c>
      <c r="I128" s="6">
        <v>54663.736016592695</v>
      </c>
      <c r="J128" s="6">
        <v>256897.48442361987</v>
      </c>
      <c r="K128" s="6">
        <v>127185.55062379554</v>
      </c>
      <c r="L128" s="6">
        <v>34247.741361643763</v>
      </c>
      <c r="M128" s="6">
        <v>73407.530536926017</v>
      </c>
      <c r="N128" s="6">
        <v>67229.966575648737</v>
      </c>
      <c r="O128" s="6">
        <v>302070.78909801407</v>
      </c>
      <c r="P128" s="7">
        <v>1.1758417556160423</v>
      </c>
      <c r="Q128" s="6">
        <v>6593</v>
      </c>
      <c r="R128" t="s">
        <v>174</v>
      </c>
    </row>
    <row r="129" spans="1:18" x14ac:dyDescent="0.3">
      <c r="A129" s="5">
        <v>1</v>
      </c>
      <c r="B129" s="5">
        <v>51</v>
      </c>
      <c r="C129" s="5" t="s">
        <v>34</v>
      </c>
      <c r="D129" s="5">
        <v>5103780</v>
      </c>
      <c r="E129" s="5" t="s">
        <v>158</v>
      </c>
      <c r="F129" s="6">
        <v>269112.18871134002</v>
      </c>
      <c r="G129" s="6">
        <v>70906.626530028807</v>
      </c>
      <c r="H129" s="6">
        <v>202557.21940850717</v>
      </c>
      <c r="I129" s="6">
        <v>198354.82360217112</v>
      </c>
      <c r="J129" s="6">
        <v>740930.8582520471</v>
      </c>
      <c r="K129" s="6">
        <v>267837.8066077577</v>
      </c>
      <c r="L129" s="6">
        <v>72121.714161579221</v>
      </c>
      <c r="M129" s="6">
        <v>194440.32257577658</v>
      </c>
      <c r="N129" s="6">
        <v>195016.18898815132</v>
      </c>
      <c r="O129" s="6">
        <v>729416.03233326483</v>
      </c>
      <c r="P129" s="7">
        <v>0.98445897374831004</v>
      </c>
      <c r="Q129" s="6">
        <v>10757</v>
      </c>
      <c r="R129" t="s">
        <v>174</v>
      </c>
    </row>
    <row r="130" spans="1:18" x14ac:dyDescent="0.3">
      <c r="A130" s="5">
        <v>1</v>
      </c>
      <c r="B130" s="5">
        <v>51</v>
      </c>
      <c r="C130" s="5" t="s">
        <v>34</v>
      </c>
      <c r="D130" s="5">
        <v>5103810</v>
      </c>
      <c r="E130" s="5" t="s">
        <v>159</v>
      </c>
      <c r="F130" s="6">
        <v>938983.33953064808</v>
      </c>
      <c r="G130" s="6">
        <v>247406.63473045189</v>
      </c>
      <c r="H130" s="6">
        <v>638533.51425808284</v>
      </c>
      <c r="I130" s="6">
        <v>596700.06213011779</v>
      </c>
      <c r="J130" s="6">
        <v>2421623.5506493007</v>
      </c>
      <c r="K130" s="6">
        <v>1117736.5448938268</v>
      </c>
      <c r="L130" s="6">
        <v>300977.20937821054</v>
      </c>
      <c r="M130" s="6">
        <v>752790.86991161667</v>
      </c>
      <c r="N130" s="6">
        <v>731526.24059982668</v>
      </c>
      <c r="O130" s="6">
        <v>2903030.8647834808</v>
      </c>
      <c r="P130" s="7">
        <v>1.1987952727025231</v>
      </c>
      <c r="Q130" s="6">
        <v>39120</v>
      </c>
      <c r="R130" t="s">
        <v>173</v>
      </c>
    </row>
    <row r="131" spans="1:18" x14ac:dyDescent="0.3">
      <c r="A131" s="5">
        <v>1</v>
      </c>
      <c r="B131" s="5">
        <v>51</v>
      </c>
      <c r="C131" s="5" t="s">
        <v>34</v>
      </c>
      <c r="D131" s="5">
        <v>5103840</v>
      </c>
      <c r="E131" s="5" t="s">
        <v>160</v>
      </c>
      <c r="F131" s="6">
        <v>6176971.8759877849</v>
      </c>
      <c r="G131" s="6">
        <v>1627530.287626476</v>
      </c>
      <c r="H131" s="6">
        <v>5507657.2650171863</v>
      </c>
      <c r="I131" s="6">
        <v>5744085.5862749182</v>
      </c>
      <c r="J131" s="6">
        <v>19056245.014906365</v>
      </c>
      <c r="K131" s="6">
        <v>5839313.0742277894</v>
      </c>
      <c r="L131" s="6">
        <v>1572374.2431037035</v>
      </c>
      <c r="M131" s="6">
        <v>5102847.4620098975</v>
      </c>
      <c r="N131" s="6">
        <v>5428149.1368366908</v>
      </c>
      <c r="O131" s="6">
        <v>17942683.916178081</v>
      </c>
      <c r="P131" s="7">
        <v>0.94156450560657556</v>
      </c>
      <c r="Q131" s="6">
        <v>453649</v>
      </c>
      <c r="R131" t="s">
        <v>173</v>
      </c>
    </row>
    <row r="132" spans="1:18" x14ac:dyDescent="0.3">
      <c r="A132" s="5">
        <v>1</v>
      </c>
      <c r="B132" s="5">
        <v>51</v>
      </c>
      <c r="C132" s="5" t="s">
        <v>34</v>
      </c>
      <c r="D132" s="5">
        <v>5103870</v>
      </c>
      <c r="E132" s="5" t="s">
        <v>161</v>
      </c>
      <c r="F132" s="6">
        <v>553830.55783839838</v>
      </c>
      <c r="G132" s="6">
        <v>143992.59964128662</v>
      </c>
      <c r="H132" s="6">
        <v>291477.39014468808</v>
      </c>
      <c r="I132" s="6">
        <v>278814.30222634395</v>
      </c>
      <c r="J132" s="6">
        <v>1268114.849850717</v>
      </c>
      <c r="K132" s="6">
        <v>510238.50309075625</v>
      </c>
      <c r="L132" s="6">
        <v>122393.70969509362</v>
      </c>
      <c r="M132" s="6">
        <v>247755.78162298485</v>
      </c>
      <c r="N132" s="6">
        <v>238542.30786427332</v>
      </c>
      <c r="O132" s="6">
        <v>1118930.3022731082</v>
      </c>
      <c r="P132" s="7">
        <v>0.88235722687486007</v>
      </c>
      <c r="Q132" s="6">
        <v>41843</v>
      </c>
      <c r="R132" t="s">
        <v>173</v>
      </c>
    </row>
    <row r="133" spans="1:18" x14ac:dyDescent="0.3">
      <c r="A133" s="5">
        <v>1</v>
      </c>
      <c r="B133" s="5">
        <v>51</v>
      </c>
      <c r="C133" s="5" t="s">
        <v>34</v>
      </c>
      <c r="D133" s="5">
        <v>5103900</v>
      </c>
      <c r="E133" s="5" t="s">
        <v>162</v>
      </c>
      <c r="F133" s="6">
        <v>736058.20263750257</v>
      </c>
      <c r="G133" s="6">
        <v>187901.51403769667</v>
      </c>
      <c r="H133" s="6">
        <v>424433.21843439888</v>
      </c>
      <c r="I133" s="6">
        <v>394492.23139933078</v>
      </c>
      <c r="J133" s="6">
        <v>1742885.1665089289</v>
      </c>
      <c r="K133" s="6">
        <v>828202.37965024507</v>
      </c>
      <c r="L133" s="6">
        <v>223013.23345493912</v>
      </c>
      <c r="M133" s="6">
        <v>474775.84551194083</v>
      </c>
      <c r="N133" s="6">
        <v>459945.94551542436</v>
      </c>
      <c r="O133" s="6">
        <v>1985937.4041325492</v>
      </c>
      <c r="P133" s="7">
        <v>1.1394539596148288</v>
      </c>
      <c r="Q133" s="6">
        <v>54050</v>
      </c>
      <c r="R133" t="s">
        <v>173</v>
      </c>
    </row>
    <row r="134" spans="1:18" x14ac:dyDescent="0.3">
      <c r="A134" s="5">
        <v>1</v>
      </c>
      <c r="B134" s="5">
        <v>51</v>
      </c>
      <c r="C134" s="5" t="s">
        <v>34</v>
      </c>
      <c r="D134" s="5">
        <v>5103930</v>
      </c>
      <c r="E134" s="5" t="s">
        <v>163</v>
      </c>
      <c r="F134" s="6">
        <v>472764.6558442458</v>
      </c>
      <c r="G134" s="6">
        <v>124565.69525545604</v>
      </c>
      <c r="H134" s="6">
        <v>244286.1504522039</v>
      </c>
      <c r="I134" s="6">
        <v>221107.21833568587</v>
      </c>
      <c r="J134" s="6">
        <v>1062723.7198875917</v>
      </c>
      <c r="K134" s="6">
        <v>520712.6072597747</v>
      </c>
      <c r="L134" s="6">
        <v>140214.28228061213</v>
      </c>
      <c r="M134" s="6">
        <v>281168.70038809709</v>
      </c>
      <c r="N134" s="6">
        <v>262737.178465406</v>
      </c>
      <c r="O134" s="6">
        <v>1204832.76839389</v>
      </c>
      <c r="P134" s="7">
        <v>1.1337215363192701</v>
      </c>
      <c r="Q134" s="6">
        <v>23182</v>
      </c>
      <c r="R134" t="s">
        <v>173</v>
      </c>
    </row>
    <row r="135" spans="1:18" x14ac:dyDescent="0.3">
      <c r="A135" s="5">
        <v>1</v>
      </c>
      <c r="B135" s="5">
        <v>51</v>
      </c>
      <c r="C135" s="5" t="s">
        <v>34</v>
      </c>
      <c r="D135" s="5">
        <v>5103950</v>
      </c>
      <c r="E135" s="5" t="s">
        <v>164</v>
      </c>
      <c r="F135" s="6">
        <v>44367.144625383058</v>
      </c>
      <c r="G135" s="6">
        <v>0</v>
      </c>
      <c r="H135" s="6">
        <v>21223.609882605655</v>
      </c>
      <c r="I135" s="6">
        <v>19697.18391131064</v>
      </c>
      <c r="J135" s="6">
        <v>85287.93841929936</v>
      </c>
      <c r="K135" s="6">
        <v>37712.072931575596</v>
      </c>
      <c r="L135" s="6">
        <v>0</v>
      </c>
      <c r="M135" s="6">
        <v>18040.068400214805</v>
      </c>
      <c r="N135" s="6">
        <v>16742.606324614044</v>
      </c>
      <c r="O135" s="6">
        <v>72494.747656404448</v>
      </c>
      <c r="P135" s="7">
        <v>0.84999999999999987</v>
      </c>
      <c r="Q135" s="6">
        <v>3648</v>
      </c>
      <c r="R135" t="s">
        <v>174</v>
      </c>
    </row>
    <row r="136" spans="1:18" x14ac:dyDescent="0.3">
      <c r="A136" s="5">
        <v>1</v>
      </c>
      <c r="B136" s="5">
        <v>51</v>
      </c>
      <c r="C136" s="5" t="s">
        <v>34</v>
      </c>
      <c r="D136" s="5">
        <v>5103980</v>
      </c>
      <c r="E136" s="5" t="s">
        <v>165</v>
      </c>
      <c r="F136" s="6">
        <v>310451.71933711879</v>
      </c>
      <c r="G136" s="6">
        <v>81309.023417959805</v>
      </c>
      <c r="H136" s="6">
        <v>200313.41808107292</v>
      </c>
      <c r="I136" s="6">
        <v>182491.572176994</v>
      </c>
      <c r="J136" s="6">
        <v>774565.73301314563</v>
      </c>
      <c r="K136" s="6">
        <v>314971.27536834078</v>
      </c>
      <c r="L136" s="6">
        <v>84813.524195600112</v>
      </c>
      <c r="M136" s="6">
        <v>181329.00850338049</v>
      </c>
      <c r="N136" s="6">
        <v>166194.2796635725</v>
      </c>
      <c r="O136" s="6">
        <v>747308.08773089387</v>
      </c>
      <c r="P136" s="7">
        <v>0.96480912578430689</v>
      </c>
      <c r="Q136" s="6">
        <v>15083</v>
      </c>
      <c r="R136" t="s">
        <v>174</v>
      </c>
    </row>
    <row r="137" spans="1:18" x14ac:dyDescent="0.3">
      <c r="A137" s="5">
        <v>1</v>
      </c>
      <c r="B137" s="5">
        <v>51</v>
      </c>
      <c r="C137" s="5" t="s">
        <v>34</v>
      </c>
      <c r="D137" s="5">
        <v>5104020</v>
      </c>
      <c r="E137" s="5" t="s">
        <v>166</v>
      </c>
      <c r="F137" s="6">
        <v>173104.59706296993</v>
      </c>
      <c r="G137" s="6">
        <v>45610.208416613124</v>
      </c>
      <c r="H137" s="6">
        <v>92157.489493365472</v>
      </c>
      <c r="I137" s="6">
        <v>82601.561512560002</v>
      </c>
      <c r="J137" s="6">
        <v>393473.8564855085</v>
      </c>
      <c r="K137" s="6">
        <v>189282.02534011917</v>
      </c>
      <c r="L137" s="6">
        <v>50968.69743821102</v>
      </c>
      <c r="M137" s="6">
        <v>102266.26581543412</v>
      </c>
      <c r="N137" s="6">
        <v>95545.113403527866</v>
      </c>
      <c r="O137" s="6">
        <v>438062.10199729219</v>
      </c>
      <c r="P137" s="7">
        <v>1.1133194614504862</v>
      </c>
      <c r="Q137" s="6">
        <v>15847</v>
      </c>
      <c r="R137" t="s">
        <v>174</v>
      </c>
    </row>
    <row r="138" spans="1:18" x14ac:dyDescent="0.3">
      <c r="A138" s="5">
        <v>1</v>
      </c>
      <c r="B138" s="5">
        <v>51</v>
      </c>
      <c r="C138" s="5" t="s">
        <v>34</v>
      </c>
      <c r="D138" s="5">
        <v>5104050</v>
      </c>
      <c r="E138" s="5" t="s">
        <v>167</v>
      </c>
      <c r="F138" s="6">
        <v>640777.941228893</v>
      </c>
      <c r="G138" s="6">
        <v>168834.42695393346</v>
      </c>
      <c r="H138" s="6">
        <v>355135.65576052811</v>
      </c>
      <c r="I138" s="6">
        <v>315154.94258097018</v>
      </c>
      <c r="J138" s="6">
        <v>1479902.9665243248</v>
      </c>
      <c r="K138" s="6">
        <v>691290.87515521806</v>
      </c>
      <c r="L138" s="6">
        <v>186146.54716564019</v>
      </c>
      <c r="M138" s="6">
        <v>395441.25303473335</v>
      </c>
      <c r="N138" s="6">
        <v>363934.41544395377</v>
      </c>
      <c r="O138" s="6">
        <v>1636813.0907995454</v>
      </c>
      <c r="P138" s="7">
        <v>1.1060273057251429</v>
      </c>
      <c r="Q138" s="6">
        <v>27617</v>
      </c>
      <c r="R138" t="s">
        <v>173</v>
      </c>
    </row>
    <row r="139" spans="1:18" x14ac:dyDescent="0.3">
      <c r="A139" s="5">
        <v>1</v>
      </c>
      <c r="B139" s="5">
        <v>51</v>
      </c>
      <c r="C139" s="5" t="s">
        <v>34</v>
      </c>
      <c r="D139" s="5">
        <v>5104080</v>
      </c>
      <c r="E139" s="5" t="s">
        <v>168</v>
      </c>
      <c r="F139" s="6">
        <v>917163.43233783683</v>
      </c>
      <c r="G139" s="6">
        <v>241657.44879558473</v>
      </c>
      <c r="H139" s="6">
        <v>592304.76437742659</v>
      </c>
      <c r="I139" s="6">
        <v>543128.37319488102</v>
      </c>
      <c r="J139" s="6">
        <v>2294254.0187057294</v>
      </c>
      <c r="K139" s="6">
        <v>825447.08910405322</v>
      </c>
      <c r="L139" s="6">
        <v>217491.70391602625</v>
      </c>
      <c r="M139" s="6">
        <v>533074.287939684</v>
      </c>
      <c r="N139" s="6">
        <v>488815.5358753929</v>
      </c>
      <c r="O139" s="6">
        <v>2064828.6168351562</v>
      </c>
      <c r="P139" s="7">
        <v>0.89999999999999991</v>
      </c>
      <c r="Q139" s="6">
        <v>35174</v>
      </c>
      <c r="R139" t="s">
        <v>173</v>
      </c>
    </row>
    <row r="140" spans="1:18" x14ac:dyDescent="0.3">
      <c r="A140" s="5">
        <v>1</v>
      </c>
      <c r="B140" s="5">
        <v>51</v>
      </c>
      <c r="C140" s="5" t="s">
        <v>34</v>
      </c>
      <c r="D140" s="5">
        <v>5104110</v>
      </c>
      <c r="E140" s="5" t="s">
        <v>169</v>
      </c>
      <c r="F140" s="6">
        <v>657610.15498864616</v>
      </c>
      <c r="G140" s="6">
        <v>172231.73898353404</v>
      </c>
      <c r="H140" s="6">
        <v>446516.46854077722</v>
      </c>
      <c r="I140" s="6">
        <v>416462.62374786253</v>
      </c>
      <c r="J140" s="6">
        <v>1692820.9862608197</v>
      </c>
      <c r="K140" s="6">
        <v>591849.13948978158</v>
      </c>
      <c r="L140" s="6">
        <v>155008.56508518066</v>
      </c>
      <c r="M140" s="6">
        <v>401864.82168669952</v>
      </c>
      <c r="N140" s="6">
        <v>374816.36137307627</v>
      </c>
      <c r="O140" s="6">
        <v>1523538.8876347379</v>
      </c>
      <c r="P140" s="7">
        <v>0.90000000000000013</v>
      </c>
      <c r="Q140" s="6">
        <v>28104</v>
      </c>
      <c r="R140" t="s">
        <v>173</v>
      </c>
    </row>
    <row r="141" spans="1:18" x14ac:dyDescent="0.3">
      <c r="A141" s="5">
        <v>1</v>
      </c>
      <c r="B141" s="5">
        <v>51</v>
      </c>
      <c r="C141" s="5" t="s">
        <v>34</v>
      </c>
      <c r="D141" s="5">
        <v>5104150</v>
      </c>
      <c r="E141" s="5" t="s">
        <v>170</v>
      </c>
      <c r="F141" s="6">
        <v>472764.6558442458</v>
      </c>
      <c r="G141" s="6">
        <v>0</v>
      </c>
      <c r="H141" s="6">
        <v>226153.22006055186</v>
      </c>
      <c r="I141" s="6">
        <v>209888.0252844576</v>
      </c>
      <c r="J141" s="6">
        <v>908805.9011892553</v>
      </c>
      <c r="K141" s="6">
        <v>579068.33048716316</v>
      </c>
      <c r="L141" s="6">
        <v>0</v>
      </c>
      <c r="M141" s="6">
        <v>294433.23347147356</v>
      </c>
      <c r="N141" s="6">
        <v>285236.43997553509</v>
      </c>
      <c r="O141" s="6">
        <v>1158738.0039341717</v>
      </c>
      <c r="P141" s="7">
        <v>1.2750115315248916</v>
      </c>
      <c r="Q141" s="6">
        <v>70952</v>
      </c>
      <c r="R141" t="s">
        <v>173</v>
      </c>
    </row>
    <row r="142" spans="1:18" x14ac:dyDescent="0.3">
      <c r="A142" s="5">
        <v>3</v>
      </c>
      <c r="B142" s="5">
        <v>51</v>
      </c>
      <c r="C142" s="5" t="s">
        <v>34</v>
      </c>
      <c r="D142" s="5">
        <v>5199998</v>
      </c>
      <c r="E142" s="5" t="s">
        <v>171</v>
      </c>
      <c r="F142" s="6">
        <v>0</v>
      </c>
      <c r="G142" s="6">
        <v>0</v>
      </c>
      <c r="H142" s="6">
        <v>0</v>
      </c>
      <c r="I142" s="6">
        <v>0</v>
      </c>
      <c r="J142" s="6">
        <v>0</v>
      </c>
      <c r="K142" s="6">
        <v>0</v>
      </c>
      <c r="L142" s="6">
        <v>0</v>
      </c>
      <c r="M142" s="6">
        <v>0</v>
      </c>
      <c r="N142" s="6">
        <v>0</v>
      </c>
      <c r="O142" s="6">
        <v>0</v>
      </c>
      <c r="P142" s="7">
        <v>0</v>
      </c>
      <c r="Q142" s="6">
        <v>0</v>
      </c>
      <c r="R142" t="s">
        <v>174</v>
      </c>
    </row>
    <row r="143" spans="1:18" x14ac:dyDescent="0.3">
      <c r="A143" s="5">
        <v>4</v>
      </c>
      <c r="B143" s="5">
        <v>51</v>
      </c>
      <c r="C143" s="5" t="s">
        <v>34</v>
      </c>
      <c r="D143" s="5">
        <v>5199999</v>
      </c>
      <c r="E143" s="5" t="s">
        <v>172</v>
      </c>
      <c r="F143" s="6">
        <v>462582.03248760052</v>
      </c>
      <c r="G143" s="6">
        <v>121882.74181918468</v>
      </c>
      <c r="H143" s="6">
        <v>221282.2276284784</v>
      </c>
      <c r="I143" s="6">
        <v>205367.36012448469</v>
      </c>
      <c r="J143" s="6">
        <v>1011114.3620597483</v>
      </c>
      <c r="K143" s="6">
        <v>475823.58939255268</v>
      </c>
      <c r="L143" s="6">
        <v>128126.84415297316</v>
      </c>
      <c r="M143" s="6">
        <v>229625.42794341777</v>
      </c>
      <c r="N143" s="6">
        <v>222452.94399072995</v>
      </c>
      <c r="O143" s="6">
        <v>1056028.8054796737</v>
      </c>
      <c r="P143" s="7">
        <v>1.0444207352850077</v>
      </c>
      <c r="Q143" s="6">
        <v>0</v>
      </c>
      <c r="R143" t="s">
        <v>174</v>
      </c>
    </row>
    <row r="144" spans="1:18" x14ac:dyDescent="0.3">
      <c r="E144" t="s">
        <v>175</v>
      </c>
    </row>
    <row r="145" spans="5:5" ht="72" x14ac:dyDescent="0.3">
      <c r="E145" s="2" t="s">
        <v>176</v>
      </c>
    </row>
  </sheetData>
  <pageMargins left="0.25" right="0.25" top="1" bottom="1" header="0.3" footer="0.3"/>
  <pageSetup fitToHeight="0" orientation="landscape" r:id="rId1"/>
  <headerFooter>
    <oddFooter>&amp;L&amp;"-,Bold"LEA allocations are not final.  SEAs must adjust these allocations to provide for school improvement and State administration and to account for eligible LEAs not on the Census list that did not receive an allocation from 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79E76-9901-4F14-8304-9A32EB8688E5}">
  <sheetPr>
    <pageSetUpPr fitToPage="1"/>
  </sheetPr>
  <dimension ref="A2:T145"/>
  <sheetViews>
    <sheetView topLeftCell="D1" workbookViewId="0"/>
  </sheetViews>
  <sheetFormatPr defaultRowHeight="14.4" x14ac:dyDescent="0.3"/>
  <cols>
    <col min="1" max="3" width="14.33203125" hidden="1" customWidth="1"/>
    <col min="4" max="4" width="14.33203125" customWidth="1"/>
    <col min="5" max="5" width="43.6640625" customWidth="1"/>
    <col min="6" max="6" width="17" customWidth="1"/>
    <col min="7" max="14" width="14.33203125" customWidth="1"/>
    <col min="15" max="15" width="16.88671875" customWidth="1"/>
    <col min="16" max="18" width="14.33203125" customWidth="1"/>
  </cols>
  <sheetData>
    <row r="2" spans="1:20" x14ac:dyDescent="0.3">
      <c r="E2" s="1" t="s">
        <v>20</v>
      </c>
    </row>
    <row r="3" spans="1:20" x14ac:dyDescent="0.3">
      <c r="E3" s="1" t="str">
        <f>C6</f>
        <v>VIRGINIA</v>
      </c>
      <c r="F3" s="3"/>
    </row>
    <row r="5" spans="1:20" s="10" customFormat="1" ht="43.2" x14ac:dyDescent="0.3">
      <c r="A5" s="8" t="s">
        <v>2</v>
      </c>
      <c r="B5" s="8" t="s">
        <v>3</v>
      </c>
      <c r="C5" s="8" t="s">
        <v>4</v>
      </c>
      <c r="D5" s="8" t="s">
        <v>5</v>
      </c>
      <c r="E5" s="8" t="s">
        <v>6</v>
      </c>
      <c r="F5" s="8" t="s">
        <v>21</v>
      </c>
      <c r="G5" s="8" t="s">
        <v>22</v>
      </c>
      <c r="H5" s="8" t="s">
        <v>23</v>
      </c>
      <c r="I5" s="8" t="s">
        <v>24</v>
      </c>
      <c r="J5" s="8" t="s">
        <v>25</v>
      </c>
      <c r="K5" s="8" t="s">
        <v>26</v>
      </c>
      <c r="L5" s="8" t="s">
        <v>27</v>
      </c>
      <c r="M5" s="8" t="s">
        <v>28</v>
      </c>
      <c r="N5" s="8" t="s">
        <v>29</v>
      </c>
      <c r="O5" s="8" t="s">
        <v>30</v>
      </c>
      <c r="P5" s="8" t="s">
        <v>31</v>
      </c>
      <c r="Q5" s="8" t="s">
        <v>32</v>
      </c>
      <c r="R5" s="8" t="s">
        <v>33</v>
      </c>
      <c r="S5" s="9"/>
      <c r="T5" s="9"/>
    </row>
    <row r="6" spans="1:20" x14ac:dyDescent="0.3">
      <c r="A6" s="5">
        <v>1</v>
      </c>
      <c r="B6" s="5">
        <v>51</v>
      </c>
      <c r="C6" s="5" t="s">
        <v>34</v>
      </c>
      <c r="D6" s="5">
        <v>5100060</v>
      </c>
      <c r="E6" s="5" t="s">
        <v>35</v>
      </c>
      <c r="F6" s="6">
        <v>1209</v>
      </c>
      <c r="G6" s="6">
        <v>0</v>
      </c>
      <c r="H6" s="6"/>
      <c r="I6" s="6">
        <v>4</v>
      </c>
      <c r="J6" s="6">
        <v>0</v>
      </c>
      <c r="K6" s="6">
        <v>1213</v>
      </c>
      <c r="L6" s="6">
        <v>5044</v>
      </c>
      <c r="M6" s="7">
        <v>0.24048374306106265</v>
      </c>
      <c r="N6" s="6">
        <v>1213</v>
      </c>
      <c r="O6" s="6">
        <v>1213</v>
      </c>
      <c r="P6" s="6">
        <v>1213</v>
      </c>
      <c r="Q6" s="11">
        <v>1606.6873000000001</v>
      </c>
      <c r="R6" s="11">
        <v>1573.2298000000001</v>
      </c>
    </row>
    <row r="7" spans="1:20" x14ac:dyDescent="0.3">
      <c r="A7" s="5">
        <v>1</v>
      </c>
      <c r="B7" s="5">
        <v>51</v>
      </c>
      <c r="C7" s="5" t="s">
        <v>34</v>
      </c>
      <c r="D7" s="5">
        <v>5100090</v>
      </c>
      <c r="E7" s="5" t="s">
        <v>36</v>
      </c>
      <c r="F7" s="6">
        <v>1329</v>
      </c>
      <c r="G7" s="6">
        <v>0</v>
      </c>
      <c r="H7" s="6"/>
      <c r="I7" s="6">
        <v>49</v>
      </c>
      <c r="J7" s="6">
        <v>0</v>
      </c>
      <c r="K7" s="6">
        <v>1378</v>
      </c>
      <c r="L7" s="6">
        <v>16560</v>
      </c>
      <c r="M7" s="7">
        <v>8.3212560386473428E-2</v>
      </c>
      <c r="N7" s="6">
        <v>1378</v>
      </c>
      <c r="O7" s="6">
        <v>0</v>
      </c>
      <c r="P7" s="6">
        <v>1378</v>
      </c>
      <c r="Q7" s="11">
        <v>1721.5</v>
      </c>
      <c r="R7" s="11">
        <v>1721.5</v>
      </c>
    </row>
    <row r="8" spans="1:20" x14ac:dyDescent="0.3">
      <c r="A8" s="5">
        <v>1</v>
      </c>
      <c r="B8" s="5">
        <v>51</v>
      </c>
      <c r="C8" s="5" t="s">
        <v>34</v>
      </c>
      <c r="D8" s="5">
        <v>5100120</v>
      </c>
      <c r="E8" s="5" t="s">
        <v>37</v>
      </c>
      <c r="F8" s="6">
        <v>2640</v>
      </c>
      <c r="G8" s="6">
        <v>0</v>
      </c>
      <c r="H8" s="6"/>
      <c r="I8" s="6">
        <v>27</v>
      </c>
      <c r="J8" s="6">
        <v>0</v>
      </c>
      <c r="K8" s="6">
        <v>2667</v>
      </c>
      <c r="L8" s="6">
        <v>18105</v>
      </c>
      <c r="M8" s="7">
        <v>0.14730737365368682</v>
      </c>
      <c r="N8" s="6">
        <v>2667</v>
      </c>
      <c r="O8" s="6">
        <v>0</v>
      </c>
      <c r="P8" s="6">
        <v>2667</v>
      </c>
      <c r="Q8" s="11">
        <v>3857.5</v>
      </c>
      <c r="R8" s="11">
        <v>3958.75</v>
      </c>
    </row>
    <row r="9" spans="1:20" x14ac:dyDescent="0.3">
      <c r="A9" s="5">
        <v>1</v>
      </c>
      <c r="B9" s="5">
        <v>51</v>
      </c>
      <c r="C9" s="5" t="s">
        <v>34</v>
      </c>
      <c r="D9" s="5">
        <v>5100152</v>
      </c>
      <c r="E9" s="5" t="s">
        <v>38</v>
      </c>
      <c r="F9" s="6">
        <v>561</v>
      </c>
      <c r="G9" s="6">
        <v>36</v>
      </c>
      <c r="H9" s="6"/>
      <c r="I9" s="6">
        <v>8</v>
      </c>
      <c r="J9" s="6">
        <v>0</v>
      </c>
      <c r="K9" s="6">
        <v>605</v>
      </c>
      <c r="L9" s="6">
        <v>2969</v>
      </c>
      <c r="M9" s="7">
        <v>0.20377231391040754</v>
      </c>
      <c r="N9" s="6">
        <v>605</v>
      </c>
      <c r="O9" s="6">
        <v>605</v>
      </c>
      <c r="P9" s="6">
        <v>605</v>
      </c>
      <c r="Q9" s="11">
        <v>711.82235000000014</v>
      </c>
      <c r="R9" s="11">
        <v>676.21490000000017</v>
      </c>
    </row>
    <row r="10" spans="1:20" x14ac:dyDescent="0.3">
      <c r="A10" s="5">
        <v>1</v>
      </c>
      <c r="B10" s="5">
        <v>51</v>
      </c>
      <c r="C10" s="5" t="s">
        <v>34</v>
      </c>
      <c r="D10" s="5">
        <v>5100180</v>
      </c>
      <c r="E10" s="5" t="s">
        <v>39</v>
      </c>
      <c r="F10" s="6">
        <v>280</v>
      </c>
      <c r="G10" s="6">
        <v>0</v>
      </c>
      <c r="H10" s="6"/>
      <c r="I10" s="6">
        <v>0</v>
      </c>
      <c r="J10" s="6">
        <v>0</v>
      </c>
      <c r="K10" s="6">
        <v>280</v>
      </c>
      <c r="L10" s="6">
        <v>2059</v>
      </c>
      <c r="M10" s="7">
        <v>0.1359883438562409</v>
      </c>
      <c r="N10" s="6">
        <v>280</v>
      </c>
      <c r="O10" s="6">
        <v>0</v>
      </c>
      <c r="P10" s="6">
        <v>280</v>
      </c>
      <c r="Q10" s="11">
        <v>280</v>
      </c>
      <c r="R10" s="11">
        <v>280</v>
      </c>
    </row>
    <row r="11" spans="1:20" x14ac:dyDescent="0.3">
      <c r="A11" s="5">
        <v>1</v>
      </c>
      <c r="B11" s="5">
        <v>51</v>
      </c>
      <c r="C11" s="5" t="s">
        <v>34</v>
      </c>
      <c r="D11" s="5">
        <v>5100210</v>
      </c>
      <c r="E11" s="5" t="s">
        <v>40</v>
      </c>
      <c r="F11" s="6">
        <v>725</v>
      </c>
      <c r="G11" s="6">
        <v>0</v>
      </c>
      <c r="H11" s="6"/>
      <c r="I11" s="6">
        <v>14</v>
      </c>
      <c r="J11" s="6">
        <v>0</v>
      </c>
      <c r="K11" s="6">
        <v>739</v>
      </c>
      <c r="L11" s="6">
        <v>4635</v>
      </c>
      <c r="M11" s="7">
        <v>0.15943905070118664</v>
      </c>
      <c r="N11" s="6">
        <v>739</v>
      </c>
      <c r="O11" s="6">
        <v>739</v>
      </c>
      <c r="P11" s="6">
        <v>739</v>
      </c>
      <c r="Q11" s="11">
        <v>763</v>
      </c>
      <c r="R11" s="11">
        <v>763</v>
      </c>
    </row>
    <row r="12" spans="1:20" x14ac:dyDescent="0.3">
      <c r="A12" s="5">
        <v>1</v>
      </c>
      <c r="B12" s="5">
        <v>51</v>
      </c>
      <c r="C12" s="5" t="s">
        <v>34</v>
      </c>
      <c r="D12" s="5">
        <v>5100240</v>
      </c>
      <c r="E12" s="5" t="s">
        <v>41</v>
      </c>
      <c r="F12" s="6">
        <v>416</v>
      </c>
      <c r="G12" s="6">
        <v>0</v>
      </c>
      <c r="H12" s="6"/>
      <c r="I12" s="6">
        <v>12</v>
      </c>
      <c r="J12" s="6">
        <v>0</v>
      </c>
      <c r="K12" s="6">
        <v>428</v>
      </c>
      <c r="L12" s="6">
        <v>2694</v>
      </c>
      <c r="M12" s="7">
        <v>0.15887156644394951</v>
      </c>
      <c r="N12" s="6">
        <v>428</v>
      </c>
      <c r="O12" s="6">
        <v>428</v>
      </c>
      <c r="P12" s="6">
        <v>428</v>
      </c>
      <c r="Q12" s="11">
        <v>434.20609999999994</v>
      </c>
      <c r="R12" s="11">
        <v>432.13739999999996</v>
      </c>
    </row>
    <row r="13" spans="1:20" x14ac:dyDescent="0.3">
      <c r="A13" s="5">
        <v>1</v>
      </c>
      <c r="B13" s="5">
        <v>51</v>
      </c>
      <c r="C13" s="5" t="s">
        <v>34</v>
      </c>
      <c r="D13" s="5">
        <v>5100270</v>
      </c>
      <c r="E13" s="5" t="s">
        <v>42</v>
      </c>
      <c r="F13" s="6">
        <v>2326</v>
      </c>
      <c r="G13" s="6">
        <v>0</v>
      </c>
      <c r="H13" s="6"/>
      <c r="I13" s="6">
        <v>18</v>
      </c>
      <c r="J13" s="6">
        <v>0</v>
      </c>
      <c r="K13" s="6">
        <v>2344</v>
      </c>
      <c r="L13" s="6">
        <v>30657</v>
      </c>
      <c r="M13" s="7">
        <v>7.6458883778582384E-2</v>
      </c>
      <c r="N13" s="6">
        <v>2344</v>
      </c>
      <c r="O13" s="6">
        <v>0</v>
      </c>
      <c r="P13" s="6">
        <v>2344</v>
      </c>
      <c r="Q13" s="11">
        <v>3211.5</v>
      </c>
      <c r="R13" s="11">
        <v>3232</v>
      </c>
    </row>
    <row r="14" spans="1:20" x14ac:dyDescent="0.3">
      <c r="A14" s="5">
        <v>1</v>
      </c>
      <c r="B14" s="5">
        <v>51</v>
      </c>
      <c r="C14" s="5" t="s">
        <v>34</v>
      </c>
      <c r="D14" s="5">
        <v>5100300</v>
      </c>
      <c r="E14" s="5" t="s">
        <v>43</v>
      </c>
      <c r="F14" s="6">
        <v>1066</v>
      </c>
      <c r="G14" s="6">
        <v>0</v>
      </c>
      <c r="H14" s="6"/>
      <c r="I14" s="6">
        <v>14</v>
      </c>
      <c r="J14" s="6">
        <v>0</v>
      </c>
      <c r="K14" s="6">
        <v>1080</v>
      </c>
      <c r="L14" s="6">
        <v>10998</v>
      </c>
      <c r="M14" s="7">
        <v>9.8199672667757767E-2</v>
      </c>
      <c r="N14" s="6">
        <v>1080</v>
      </c>
      <c r="O14" s="6">
        <v>0</v>
      </c>
      <c r="P14" s="6">
        <v>1080</v>
      </c>
      <c r="Q14" s="11">
        <v>1274.5</v>
      </c>
      <c r="R14" s="11">
        <v>1274.5</v>
      </c>
    </row>
    <row r="15" spans="1:20" x14ac:dyDescent="0.3">
      <c r="A15" s="5">
        <v>1</v>
      </c>
      <c r="B15" s="5">
        <v>51</v>
      </c>
      <c r="C15" s="5" t="s">
        <v>34</v>
      </c>
      <c r="D15" s="5">
        <v>5100330</v>
      </c>
      <c r="E15" s="5" t="s">
        <v>44</v>
      </c>
      <c r="F15" s="6">
        <v>72</v>
      </c>
      <c r="G15" s="6">
        <v>0</v>
      </c>
      <c r="H15" s="6"/>
      <c r="I15" s="6">
        <v>0</v>
      </c>
      <c r="J15" s="6">
        <v>0</v>
      </c>
      <c r="K15" s="6">
        <v>72</v>
      </c>
      <c r="L15" s="6">
        <v>457</v>
      </c>
      <c r="M15" s="7">
        <v>0.1575492341356674</v>
      </c>
      <c r="N15" s="6">
        <v>72</v>
      </c>
      <c r="O15" s="6">
        <v>72</v>
      </c>
      <c r="P15" s="6">
        <v>72</v>
      </c>
      <c r="Q15" s="11">
        <v>72.599550000000008</v>
      </c>
      <c r="R15" s="11">
        <v>72.39970000000001</v>
      </c>
    </row>
    <row r="16" spans="1:20" x14ac:dyDescent="0.3">
      <c r="A16" s="5">
        <v>1</v>
      </c>
      <c r="B16" s="5">
        <v>51</v>
      </c>
      <c r="C16" s="5" t="s">
        <v>34</v>
      </c>
      <c r="D16" s="5">
        <v>5100360</v>
      </c>
      <c r="E16" s="5" t="s">
        <v>45</v>
      </c>
      <c r="F16" s="6">
        <v>1338</v>
      </c>
      <c r="G16" s="6">
        <v>0</v>
      </c>
      <c r="H16" s="6"/>
      <c r="I16" s="6">
        <v>17</v>
      </c>
      <c r="J16" s="6">
        <v>0</v>
      </c>
      <c r="K16" s="6">
        <v>1355</v>
      </c>
      <c r="L16" s="6">
        <v>12182</v>
      </c>
      <c r="M16" s="7">
        <v>0.11122968313905762</v>
      </c>
      <c r="N16" s="6">
        <v>1355</v>
      </c>
      <c r="O16" s="6">
        <v>0</v>
      </c>
      <c r="P16" s="6">
        <v>1355</v>
      </c>
      <c r="Q16" s="11">
        <v>1687</v>
      </c>
      <c r="R16" s="11">
        <v>1687</v>
      </c>
    </row>
    <row r="17" spans="1:18" x14ac:dyDescent="0.3">
      <c r="A17" s="5">
        <v>1</v>
      </c>
      <c r="B17" s="5">
        <v>51</v>
      </c>
      <c r="C17" s="5" t="s">
        <v>34</v>
      </c>
      <c r="D17" s="5">
        <v>5100390</v>
      </c>
      <c r="E17" s="5" t="s">
        <v>46</v>
      </c>
      <c r="F17" s="6">
        <v>98</v>
      </c>
      <c r="G17" s="6">
        <v>0</v>
      </c>
      <c r="H17" s="6"/>
      <c r="I17" s="6">
        <v>2</v>
      </c>
      <c r="J17" s="6">
        <v>0</v>
      </c>
      <c r="K17" s="6">
        <v>100</v>
      </c>
      <c r="L17" s="6">
        <v>682</v>
      </c>
      <c r="M17" s="7">
        <v>0.1466275659824047</v>
      </c>
      <c r="N17" s="6">
        <v>100</v>
      </c>
      <c r="O17" s="6">
        <v>0</v>
      </c>
      <c r="P17" s="6">
        <v>100</v>
      </c>
      <c r="Q17" s="11">
        <v>100</v>
      </c>
      <c r="R17" s="11">
        <v>100</v>
      </c>
    </row>
    <row r="18" spans="1:18" x14ac:dyDescent="0.3">
      <c r="A18" s="5">
        <v>1</v>
      </c>
      <c r="B18" s="5">
        <v>51</v>
      </c>
      <c r="C18" s="5" t="s">
        <v>34</v>
      </c>
      <c r="D18" s="5">
        <v>5100420</v>
      </c>
      <c r="E18" s="5" t="s">
        <v>47</v>
      </c>
      <c r="F18" s="6">
        <v>352</v>
      </c>
      <c r="G18" s="6">
        <v>0</v>
      </c>
      <c r="H18" s="6"/>
      <c r="I18" s="6">
        <v>4</v>
      </c>
      <c r="J18" s="6">
        <v>0</v>
      </c>
      <c r="K18" s="6">
        <v>356</v>
      </c>
      <c r="L18" s="6">
        <v>4883</v>
      </c>
      <c r="M18" s="7">
        <v>7.2906000409584268E-2</v>
      </c>
      <c r="N18" s="6">
        <v>356</v>
      </c>
      <c r="O18" s="6">
        <v>0</v>
      </c>
      <c r="P18" s="6">
        <v>356</v>
      </c>
      <c r="Q18" s="11">
        <v>356</v>
      </c>
      <c r="R18" s="11">
        <v>356</v>
      </c>
    </row>
    <row r="19" spans="1:18" x14ac:dyDescent="0.3">
      <c r="A19" s="5">
        <v>1</v>
      </c>
      <c r="B19" s="5">
        <v>51</v>
      </c>
      <c r="C19" s="5" t="s">
        <v>34</v>
      </c>
      <c r="D19" s="5">
        <v>5100450</v>
      </c>
      <c r="E19" s="5" t="s">
        <v>48</v>
      </c>
      <c r="F19" s="6">
        <v>721</v>
      </c>
      <c r="G19" s="6">
        <v>0</v>
      </c>
      <c r="H19" s="6"/>
      <c r="I19" s="6">
        <v>17</v>
      </c>
      <c r="J19" s="6">
        <v>0</v>
      </c>
      <c r="K19" s="6">
        <v>738</v>
      </c>
      <c r="L19" s="6">
        <v>2498</v>
      </c>
      <c r="M19" s="7">
        <v>0.29543634907926342</v>
      </c>
      <c r="N19" s="6">
        <v>738</v>
      </c>
      <c r="O19" s="6">
        <v>738</v>
      </c>
      <c r="P19" s="6">
        <v>738</v>
      </c>
      <c r="Q19" s="11">
        <v>1138.8778499999999</v>
      </c>
      <c r="R19" s="11">
        <v>1190.9440999999999</v>
      </c>
    </row>
    <row r="20" spans="1:18" x14ac:dyDescent="0.3">
      <c r="A20" s="5">
        <v>1</v>
      </c>
      <c r="B20" s="5">
        <v>51</v>
      </c>
      <c r="C20" s="5" t="s">
        <v>34</v>
      </c>
      <c r="D20" s="5">
        <v>5100480</v>
      </c>
      <c r="E20" s="5" t="s">
        <v>49</v>
      </c>
      <c r="F20" s="6">
        <v>492</v>
      </c>
      <c r="G20" s="6">
        <v>0</v>
      </c>
      <c r="H20" s="6"/>
      <c r="I20" s="6">
        <v>4</v>
      </c>
      <c r="J20" s="6">
        <v>0</v>
      </c>
      <c r="K20" s="6">
        <v>496</v>
      </c>
      <c r="L20" s="6">
        <v>1830</v>
      </c>
      <c r="M20" s="7">
        <v>0.2710382513661202</v>
      </c>
      <c r="N20" s="6">
        <v>496</v>
      </c>
      <c r="O20" s="6">
        <v>496</v>
      </c>
      <c r="P20" s="6">
        <v>496</v>
      </c>
      <c r="Q20" s="11">
        <v>722.70474999999988</v>
      </c>
      <c r="R20" s="11">
        <v>738.52350000000001</v>
      </c>
    </row>
    <row r="21" spans="1:18" x14ac:dyDescent="0.3">
      <c r="A21" s="5">
        <v>1</v>
      </c>
      <c r="B21" s="5">
        <v>51</v>
      </c>
      <c r="C21" s="5" t="s">
        <v>34</v>
      </c>
      <c r="D21" s="5">
        <v>5100510</v>
      </c>
      <c r="E21" s="5" t="s">
        <v>50</v>
      </c>
      <c r="F21" s="6">
        <v>590</v>
      </c>
      <c r="G21" s="6">
        <v>0</v>
      </c>
      <c r="H21" s="6"/>
      <c r="I21" s="6">
        <v>44</v>
      </c>
      <c r="J21" s="6">
        <v>0</v>
      </c>
      <c r="K21" s="6">
        <v>634</v>
      </c>
      <c r="L21" s="6">
        <v>2451</v>
      </c>
      <c r="M21" s="7">
        <v>0.25866993064055488</v>
      </c>
      <c r="N21" s="6">
        <v>634</v>
      </c>
      <c r="O21" s="6">
        <v>634</v>
      </c>
      <c r="P21" s="6">
        <v>634</v>
      </c>
      <c r="Q21" s="11">
        <v>892.16357500000015</v>
      </c>
      <c r="R21" s="11">
        <v>898.19295000000011</v>
      </c>
    </row>
    <row r="22" spans="1:18" x14ac:dyDescent="0.3">
      <c r="A22" s="5">
        <v>1</v>
      </c>
      <c r="B22" s="5">
        <v>51</v>
      </c>
      <c r="C22" s="5" t="s">
        <v>34</v>
      </c>
      <c r="D22" s="5">
        <v>5100540</v>
      </c>
      <c r="E22" s="5" t="s">
        <v>51</v>
      </c>
      <c r="F22" s="6">
        <v>484</v>
      </c>
      <c r="G22" s="6">
        <v>0</v>
      </c>
      <c r="H22" s="6"/>
      <c r="I22" s="6">
        <v>4</v>
      </c>
      <c r="J22" s="6">
        <v>0</v>
      </c>
      <c r="K22" s="6">
        <v>488</v>
      </c>
      <c r="L22" s="6">
        <v>2282</v>
      </c>
      <c r="M22" s="7">
        <v>0.21384750219106047</v>
      </c>
      <c r="N22" s="6">
        <v>488</v>
      </c>
      <c r="O22" s="6">
        <v>488</v>
      </c>
      <c r="P22" s="6">
        <v>488</v>
      </c>
      <c r="Q22" s="11">
        <v>587.34829999999999</v>
      </c>
      <c r="R22" s="11">
        <v>554.23220000000003</v>
      </c>
    </row>
    <row r="23" spans="1:18" x14ac:dyDescent="0.3">
      <c r="A23" s="5">
        <v>1</v>
      </c>
      <c r="B23" s="5">
        <v>51</v>
      </c>
      <c r="C23" s="5" t="s">
        <v>34</v>
      </c>
      <c r="D23" s="5">
        <v>5100560</v>
      </c>
      <c r="E23" s="5" t="s">
        <v>52</v>
      </c>
      <c r="F23" s="6">
        <v>178</v>
      </c>
      <c r="G23" s="6">
        <v>0</v>
      </c>
      <c r="H23" s="6"/>
      <c r="I23" s="6">
        <v>4</v>
      </c>
      <c r="J23" s="6">
        <v>0</v>
      </c>
      <c r="K23" s="6">
        <v>182</v>
      </c>
      <c r="L23" s="6">
        <v>1013</v>
      </c>
      <c r="M23" s="7">
        <v>0.17966436327739388</v>
      </c>
      <c r="N23" s="6">
        <v>182</v>
      </c>
      <c r="O23" s="6">
        <v>182</v>
      </c>
      <c r="P23" s="6">
        <v>182</v>
      </c>
      <c r="Q23" s="11">
        <v>200.13095000000001</v>
      </c>
      <c r="R23" s="11">
        <v>194.08730000000003</v>
      </c>
    </row>
    <row r="24" spans="1:18" x14ac:dyDescent="0.3">
      <c r="A24" s="5">
        <v>1</v>
      </c>
      <c r="B24" s="5">
        <v>51</v>
      </c>
      <c r="C24" s="5" t="s">
        <v>34</v>
      </c>
      <c r="D24" s="5">
        <v>5100600</v>
      </c>
      <c r="E24" s="5" t="s">
        <v>53</v>
      </c>
      <c r="F24" s="6">
        <v>1332</v>
      </c>
      <c r="G24" s="6">
        <v>0</v>
      </c>
      <c r="H24" s="6"/>
      <c r="I24" s="6">
        <v>16</v>
      </c>
      <c r="J24" s="6">
        <v>0</v>
      </c>
      <c r="K24" s="6">
        <v>1348</v>
      </c>
      <c r="L24" s="6">
        <v>8169</v>
      </c>
      <c r="M24" s="7">
        <v>0.16501407761047865</v>
      </c>
      <c r="N24" s="6">
        <v>1348</v>
      </c>
      <c r="O24" s="6">
        <v>1348</v>
      </c>
      <c r="P24" s="6">
        <v>1348</v>
      </c>
      <c r="Q24" s="11">
        <v>1676.5</v>
      </c>
      <c r="R24" s="11">
        <v>1676.5</v>
      </c>
    </row>
    <row r="25" spans="1:18" x14ac:dyDescent="0.3">
      <c r="A25" s="5">
        <v>1</v>
      </c>
      <c r="B25" s="5">
        <v>51</v>
      </c>
      <c r="C25" s="5" t="s">
        <v>34</v>
      </c>
      <c r="D25" s="5">
        <v>5100660</v>
      </c>
      <c r="E25" s="5" t="s">
        <v>54</v>
      </c>
      <c r="F25" s="6">
        <v>645</v>
      </c>
      <c r="G25" s="6">
        <v>0</v>
      </c>
      <c r="H25" s="6"/>
      <c r="I25" s="6">
        <v>4</v>
      </c>
      <c r="J25" s="6">
        <v>0</v>
      </c>
      <c r="K25" s="6">
        <v>649</v>
      </c>
      <c r="L25" s="6">
        <v>5629</v>
      </c>
      <c r="M25" s="7">
        <v>0.11529578966068574</v>
      </c>
      <c r="N25" s="6">
        <v>649</v>
      </c>
      <c r="O25" s="6">
        <v>0</v>
      </c>
      <c r="P25" s="6">
        <v>649</v>
      </c>
      <c r="Q25" s="11">
        <v>649</v>
      </c>
      <c r="R25" s="11">
        <v>649</v>
      </c>
    </row>
    <row r="26" spans="1:18" x14ac:dyDescent="0.3">
      <c r="A26" s="5">
        <v>1</v>
      </c>
      <c r="B26" s="5">
        <v>51</v>
      </c>
      <c r="C26" s="5" t="s">
        <v>34</v>
      </c>
      <c r="D26" s="5">
        <v>5100690</v>
      </c>
      <c r="E26" s="5" t="s">
        <v>55</v>
      </c>
      <c r="F26" s="6">
        <v>852</v>
      </c>
      <c r="G26" s="6">
        <v>9</v>
      </c>
      <c r="H26" s="6"/>
      <c r="I26" s="6">
        <v>15</v>
      </c>
      <c r="J26" s="6">
        <v>0</v>
      </c>
      <c r="K26" s="6">
        <v>876</v>
      </c>
      <c r="L26" s="6">
        <v>3881</v>
      </c>
      <c r="M26" s="7">
        <v>0.22571502190157175</v>
      </c>
      <c r="N26" s="6">
        <v>876</v>
      </c>
      <c r="O26" s="6">
        <v>876</v>
      </c>
      <c r="P26" s="6">
        <v>876</v>
      </c>
      <c r="Q26" s="11">
        <v>1092.9383250000001</v>
      </c>
      <c r="R26" s="11">
        <v>1038.5364499999998</v>
      </c>
    </row>
    <row r="27" spans="1:18" x14ac:dyDescent="0.3">
      <c r="A27" s="5">
        <v>1</v>
      </c>
      <c r="B27" s="5">
        <v>51</v>
      </c>
      <c r="C27" s="5" t="s">
        <v>34</v>
      </c>
      <c r="D27" s="5">
        <v>5100720</v>
      </c>
      <c r="E27" s="5" t="s">
        <v>56</v>
      </c>
      <c r="F27" s="6">
        <v>123</v>
      </c>
      <c r="G27" s="6">
        <v>0</v>
      </c>
      <c r="H27" s="6"/>
      <c r="I27" s="6">
        <v>0</v>
      </c>
      <c r="J27" s="6">
        <v>0</v>
      </c>
      <c r="K27" s="6">
        <v>123</v>
      </c>
      <c r="L27" s="6">
        <v>717</v>
      </c>
      <c r="M27" s="7">
        <v>0.17154811715481172</v>
      </c>
      <c r="N27" s="6">
        <v>123</v>
      </c>
      <c r="O27" s="6">
        <v>123</v>
      </c>
      <c r="P27" s="6">
        <v>123</v>
      </c>
      <c r="Q27" s="11">
        <v>131.46855000000005</v>
      </c>
      <c r="R27" s="11">
        <v>128.64570000000003</v>
      </c>
    </row>
    <row r="28" spans="1:18" x14ac:dyDescent="0.3">
      <c r="A28" s="5">
        <v>1</v>
      </c>
      <c r="B28" s="5">
        <v>51</v>
      </c>
      <c r="C28" s="5" t="s">
        <v>34</v>
      </c>
      <c r="D28" s="5">
        <v>5100750</v>
      </c>
      <c r="E28" s="5" t="s">
        <v>57</v>
      </c>
      <c r="F28" s="6">
        <v>595</v>
      </c>
      <c r="G28" s="6">
        <v>0</v>
      </c>
      <c r="H28" s="6"/>
      <c r="I28" s="6">
        <v>2</v>
      </c>
      <c r="J28" s="6">
        <v>0</v>
      </c>
      <c r="K28" s="6">
        <v>597</v>
      </c>
      <c r="L28" s="6">
        <v>1829</v>
      </c>
      <c r="M28" s="7">
        <v>0.32640787315472936</v>
      </c>
      <c r="N28" s="6">
        <v>597</v>
      </c>
      <c r="O28" s="6">
        <v>597</v>
      </c>
      <c r="P28" s="6">
        <v>597</v>
      </c>
      <c r="Q28" s="11">
        <v>1009.5176250000002</v>
      </c>
      <c r="R28" s="11">
        <v>1109.9934500000002</v>
      </c>
    </row>
    <row r="29" spans="1:18" x14ac:dyDescent="0.3">
      <c r="A29" s="5">
        <v>1</v>
      </c>
      <c r="B29" s="5">
        <v>51</v>
      </c>
      <c r="C29" s="5" t="s">
        <v>34</v>
      </c>
      <c r="D29" s="5">
        <v>5100780</v>
      </c>
      <c r="E29" s="5" t="s">
        <v>58</v>
      </c>
      <c r="F29" s="6">
        <v>906</v>
      </c>
      <c r="G29" s="6">
        <v>0</v>
      </c>
      <c r="H29" s="6"/>
      <c r="I29" s="6">
        <v>27</v>
      </c>
      <c r="J29" s="6">
        <v>0</v>
      </c>
      <c r="K29" s="6">
        <v>933</v>
      </c>
      <c r="L29" s="6">
        <v>5111</v>
      </c>
      <c r="M29" s="7">
        <v>0.18254744668362355</v>
      </c>
      <c r="N29" s="6">
        <v>933</v>
      </c>
      <c r="O29" s="6">
        <v>933</v>
      </c>
      <c r="P29" s="6">
        <v>933</v>
      </c>
      <c r="Q29" s="11">
        <v>1054</v>
      </c>
      <c r="R29" s="11">
        <v>1054</v>
      </c>
    </row>
    <row r="30" spans="1:18" x14ac:dyDescent="0.3">
      <c r="A30" s="5">
        <v>1</v>
      </c>
      <c r="B30" s="5">
        <v>51</v>
      </c>
      <c r="C30" s="5" t="s">
        <v>34</v>
      </c>
      <c r="D30" s="5">
        <v>5100810</v>
      </c>
      <c r="E30" s="5" t="s">
        <v>59</v>
      </c>
      <c r="F30" s="6">
        <v>5184</v>
      </c>
      <c r="G30" s="6">
        <v>0</v>
      </c>
      <c r="H30" s="6"/>
      <c r="I30" s="6">
        <v>38</v>
      </c>
      <c r="J30" s="6">
        <v>0</v>
      </c>
      <c r="K30" s="6">
        <v>5222</v>
      </c>
      <c r="L30" s="6">
        <v>45814</v>
      </c>
      <c r="M30" s="7">
        <v>0.11398262539834984</v>
      </c>
      <c r="N30" s="6">
        <v>5222</v>
      </c>
      <c r="O30" s="6">
        <v>0</v>
      </c>
      <c r="P30" s="6">
        <v>5222</v>
      </c>
      <c r="Q30" s="11">
        <v>8967.5</v>
      </c>
      <c r="R30" s="11">
        <v>9707.5</v>
      </c>
    </row>
    <row r="31" spans="1:18" x14ac:dyDescent="0.3">
      <c r="A31" s="5">
        <v>1</v>
      </c>
      <c r="B31" s="5">
        <v>51</v>
      </c>
      <c r="C31" s="5" t="s">
        <v>34</v>
      </c>
      <c r="D31" s="5">
        <v>5100840</v>
      </c>
      <c r="E31" s="5" t="s">
        <v>60</v>
      </c>
      <c r="F31" s="6">
        <v>5431</v>
      </c>
      <c r="G31" s="6">
        <v>31</v>
      </c>
      <c r="H31" s="6"/>
      <c r="I31" s="6">
        <v>40</v>
      </c>
      <c r="J31" s="6">
        <v>0</v>
      </c>
      <c r="K31" s="6">
        <v>5502</v>
      </c>
      <c r="L31" s="6">
        <v>68060</v>
      </c>
      <c r="M31" s="7">
        <v>8.0840434910373196E-2</v>
      </c>
      <c r="N31" s="6">
        <v>5502</v>
      </c>
      <c r="O31" s="6">
        <v>0</v>
      </c>
      <c r="P31" s="6">
        <v>5502</v>
      </c>
      <c r="Q31" s="11">
        <v>9527.5</v>
      </c>
      <c r="R31" s="11">
        <v>10337.5</v>
      </c>
    </row>
    <row r="32" spans="1:18" x14ac:dyDescent="0.3">
      <c r="A32" s="5">
        <v>1</v>
      </c>
      <c r="B32" s="5">
        <v>51</v>
      </c>
      <c r="C32" s="5" t="s">
        <v>34</v>
      </c>
      <c r="D32" s="5">
        <v>5100870</v>
      </c>
      <c r="E32" s="5" t="s">
        <v>61</v>
      </c>
      <c r="F32" s="6">
        <v>164</v>
      </c>
      <c r="G32" s="6">
        <v>0</v>
      </c>
      <c r="H32" s="6"/>
      <c r="I32" s="6">
        <v>2</v>
      </c>
      <c r="J32" s="6">
        <v>0</v>
      </c>
      <c r="K32" s="6">
        <v>166</v>
      </c>
      <c r="L32" s="6">
        <v>2284</v>
      </c>
      <c r="M32" s="7">
        <v>7.2679509632224165E-2</v>
      </c>
      <c r="N32" s="6">
        <v>166</v>
      </c>
      <c r="O32" s="6">
        <v>0</v>
      </c>
      <c r="P32" s="6">
        <v>166</v>
      </c>
      <c r="Q32" s="11">
        <v>166</v>
      </c>
      <c r="R32" s="11">
        <v>166</v>
      </c>
    </row>
    <row r="33" spans="1:18" x14ac:dyDescent="0.3">
      <c r="A33" s="5">
        <v>1</v>
      </c>
      <c r="B33" s="5">
        <v>51</v>
      </c>
      <c r="C33" s="5" t="s">
        <v>34</v>
      </c>
      <c r="D33" s="5">
        <v>5100930</v>
      </c>
      <c r="E33" s="5" t="s">
        <v>62</v>
      </c>
      <c r="F33" s="6">
        <v>97</v>
      </c>
      <c r="G33" s="6">
        <v>0</v>
      </c>
      <c r="H33" s="6"/>
      <c r="I33" s="6">
        <v>0</v>
      </c>
      <c r="J33" s="6">
        <v>0</v>
      </c>
      <c r="K33" s="6">
        <v>97</v>
      </c>
      <c r="L33" s="6">
        <v>493</v>
      </c>
      <c r="M33" s="7">
        <v>0.19675456389452334</v>
      </c>
      <c r="N33" s="6">
        <v>97</v>
      </c>
      <c r="O33" s="6">
        <v>97</v>
      </c>
      <c r="P33" s="6">
        <v>97</v>
      </c>
      <c r="Q33" s="11">
        <v>112.14294999999998</v>
      </c>
      <c r="R33" s="11">
        <v>107.09529999999999</v>
      </c>
    </row>
    <row r="34" spans="1:18" x14ac:dyDescent="0.3">
      <c r="A34" s="5">
        <v>1</v>
      </c>
      <c r="B34" s="5">
        <v>51</v>
      </c>
      <c r="C34" s="5" t="s">
        <v>34</v>
      </c>
      <c r="D34" s="5">
        <v>5100960</v>
      </c>
      <c r="E34" s="5" t="s">
        <v>63</v>
      </c>
      <c r="F34" s="6">
        <v>515</v>
      </c>
      <c r="G34" s="6">
        <v>0</v>
      </c>
      <c r="H34" s="6"/>
      <c r="I34" s="6">
        <v>6</v>
      </c>
      <c r="J34" s="6">
        <v>0</v>
      </c>
      <c r="K34" s="6">
        <v>521</v>
      </c>
      <c r="L34" s="6">
        <v>3353</v>
      </c>
      <c r="M34" s="7">
        <v>0.15538323889054578</v>
      </c>
      <c r="N34" s="6">
        <v>521</v>
      </c>
      <c r="O34" s="6">
        <v>521</v>
      </c>
      <c r="P34" s="6">
        <v>521</v>
      </c>
      <c r="Q34" s="11">
        <v>521</v>
      </c>
      <c r="R34" s="11">
        <v>521</v>
      </c>
    </row>
    <row r="35" spans="1:18" x14ac:dyDescent="0.3">
      <c r="A35" s="5">
        <v>1</v>
      </c>
      <c r="B35" s="5">
        <v>51</v>
      </c>
      <c r="C35" s="5" t="s">
        <v>34</v>
      </c>
      <c r="D35" s="5">
        <v>5101020</v>
      </c>
      <c r="E35" s="5" t="s">
        <v>64</v>
      </c>
      <c r="F35" s="6">
        <v>116</v>
      </c>
      <c r="G35" s="6">
        <v>0</v>
      </c>
      <c r="H35" s="6"/>
      <c r="I35" s="6">
        <v>3</v>
      </c>
      <c r="J35" s="6">
        <v>0</v>
      </c>
      <c r="K35" s="6">
        <v>119</v>
      </c>
      <c r="L35" s="6">
        <v>594</v>
      </c>
      <c r="M35" s="7">
        <v>0.20033670033670034</v>
      </c>
      <c r="N35" s="6">
        <v>119</v>
      </c>
      <c r="O35" s="6">
        <v>119</v>
      </c>
      <c r="P35" s="6">
        <v>119</v>
      </c>
      <c r="Q35" s="11">
        <v>138.84110000000001</v>
      </c>
      <c r="R35" s="11">
        <v>132.22739999999999</v>
      </c>
    </row>
    <row r="36" spans="1:18" x14ac:dyDescent="0.3">
      <c r="A36" s="5">
        <v>1</v>
      </c>
      <c r="B36" s="5">
        <v>51</v>
      </c>
      <c r="C36" s="5" t="s">
        <v>34</v>
      </c>
      <c r="D36" s="5">
        <v>5101050</v>
      </c>
      <c r="E36" s="5" t="s">
        <v>65</v>
      </c>
      <c r="F36" s="6">
        <v>1141</v>
      </c>
      <c r="G36" s="6">
        <v>59</v>
      </c>
      <c r="H36" s="6"/>
      <c r="I36" s="6">
        <v>8</v>
      </c>
      <c r="J36" s="6">
        <v>0</v>
      </c>
      <c r="K36" s="6">
        <v>1208</v>
      </c>
      <c r="L36" s="6">
        <v>10242</v>
      </c>
      <c r="M36" s="7">
        <v>0.11794571372778755</v>
      </c>
      <c r="N36" s="6">
        <v>1208</v>
      </c>
      <c r="O36" s="6">
        <v>0</v>
      </c>
      <c r="P36" s="6">
        <v>1208</v>
      </c>
      <c r="Q36" s="11">
        <v>1466.5</v>
      </c>
      <c r="R36" s="11">
        <v>1466.5</v>
      </c>
    </row>
    <row r="37" spans="1:18" x14ac:dyDescent="0.3">
      <c r="A37" s="5">
        <v>1</v>
      </c>
      <c r="B37" s="5">
        <v>51</v>
      </c>
      <c r="C37" s="5" t="s">
        <v>34</v>
      </c>
      <c r="D37" s="5">
        <v>5101080</v>
      </c>
      <c r="E37" s="5" t="s">
        <v>66</v>
      </c>
      <c r="F37" s="6">
        <v>312</v>
      </c>
      <c r="G37" s="6">
        <v>0</v>
      </c>
      <c r="H37" s="6"/>
      <c r="I37" s="6">
        <v>1</v>
      </c>
      <c r="J37" s="6">
        <v>0</v>
      </c>
      <c r="K37" s="6">
        <v>313</v>
      </c>
      <c r="L37" s="6">
        <v>1472</v>
      </c>
      <c r="M37" s="7">
        <v>0.21263586956521738</v>
      </c>
      <c r="N37" s="6">
        <v>313</v>
      </c>
      <c r="O37" s="6">
        <v>313</v>
      </c>
      <c r="P37" s="6">
        <v>313</v>
      </c>
      <c r="Q37" s="11">
        <v>375.74680000000001</v>
      </c>
      <c r="R37" s="11">
        <v>354.83119999999997</v>
      </c>
    </row>
    <row r="38" spans="1:18" x14ac:dyDescent="0.3">
      <c r="A38" s="5">
        <v>1</v>
      </c>
      <c r="B38" s="5">
        <v>51</v>
      </c>
      <c r="C38" s="5" t="s">
        <v>34</v>
      </c>
      <c r="D38" s="5">
        <v>5100022</v>
      </c>
      <c r="E38" s="5" t="s">
        <v>67</v>
      </c>
      <c r="F38" s="6">
        <v>3</v>
      </c>
      <c r="G38" s="6">
        <v>0</v>
      </c>
      <c r="H38" s="6"/>
      <c r="I38" s="6">
        <v>0</v>
      </c>
      <c r="J38" s="6">
        <v>0</v>
      </c>
      <c r="K38" s="6">
        <v>3</v>
      </c>
      <c r="L38" s="6">
        <v>130</v>
      </c>
      <c r="M38" s="7">
        <v>2.3076923076923082E-2</v>
      </c>
      <c r="N38" s="6">
        <v>0</v>
      </c>
      <c r="O38" s="6">
        <v>0</v>
      </c>
      <c r="P38" s="6">
        <v>0</v>
      </c>
      <c r="Q38" s="11">
        <v>0</v>
      </c>
      <c r="R38" s="11">
        <v>0</v>
      </c>
    </row>
    <row r="39" spans="1:18" x14ac:dyDescent="0.3">
      <c r="A39" s="5">
        <v>1</v>
      </c>
      <c r="B39" s="5">
        <v>51</v>
      </c>
      <c r="C39" s="5" t="s">
        <v>34</v>
      </c>
      <c r="D39" s="5">
        <v>5101110</v>
      </c>
      <c r="E39" s="5" t="s">
        <v>68</v>
      </c>
      <c r="F39" s="6">
        <v>1868</v>
      </c>
      <c r="G39" s="6">
        <v>0</v>
      </c>
      <c r="H39" s="6"/>
      <c r="I39" s="6">
        <v>17</v>
      </c>
      <c r="J39" s="6">
        <v>0</v>
      </c>
      <c r="K39" s="6">
        <v>1885</v>
      </c>
      <c r="L39" s="6">
        <v>6997</v>
      </c>
      <c r="M39" s="7">
        <v>0.26940117193082752</v>
      </c>
      <c r="N39" s="6">
        <v>1885</v>
      </c>
      <c r="O39" s="6">
        <v>1885</v>
      </c>
      <c r="P39" s="6">
        <v>1885</v>
      </c>
      <c r="Q39" s="11">
        <v>2734.6230250000008</v>
      </c>
      <c r="R39" s="11">
        <v>2789.3786500000006</v>
      </c>
    </row>
    <row r="40" spans="1:18" x14ac:dyDescent="0.3">
      <c r="A40" s="5">
        <v>1</v>
      </c>
      <c r="B40" s="5">
        <v>51</v>
      </c>
      <c r="C40" s="5" t="s">
        <v>34</v>
      </c>
      <c r="D40" s="5">
        <v>5101140</v>
      </c>
      <c r="E40" s="5" t="s">
        <v>69</v>
      </c>
      <c r="F40" s="6">
        <v>439</v>
      </c>
      <c r="G40" s="6">
        <v>0</v>
      </c>
      <c r="H40" s="6"/>
      <c r="I40" s="6">
        <v>13</v>
      </c>
      <c r="J40" s="6">
        <v>0</v>
      </c>
      <c r="K40" s="6">
        <v>452</v>
      </c>
      <c r="L40" s="6">
        <v>2018</v>
      </c>
      <c r="M40" s="7">
        <v>0.22398414271555997</v>
      </c>
      <c r="N40" s="6">
        <v>452</v>
      </c>
      <c r="O40" s="6">
        <v>452</v>
      </c>
      <c r="P40" s="6">
        <v>452</v>
      </c>
      <c r="Q40" s="11">
        <v>559.56185000000005</v>
      </c>
      <c r="R40" s="11">
        <v>529.52810000000011</v>
      </c>
    </row>
    <row r="41" spans="1:18" x14ac:dyDescent="0.3">
      <c r="A41" s="5">
        <v>1</v>
      </c>
      <c r="B41" s="5">
        <v>51</v>
      </c>
      <c r="C41" s="5" t="s">
        <v>34</v>
      </c>
      <c r="D41" s="5">
        <v>5101170</v>
      </c>
      <c r="E41" s="5" t="s">
        <v>70</v>
      </c>
      <c r="F41" s="6">
        <v>717</v>
      </c>
      <c r="G41" s="6">
        <v>0</v>
      </c>
      <c r="H41" s="6"/>
      <c r="I41" s="6">
        <v>2</v>
      </c>
      <c r="J41" s="6">
        <v>0</v>
      </c>
      <c r="K41" s="6">
        <v>719</v>
      </c>
      <c r="L41" s="6">
        <v>4420</v>
      </c>
      <c r="M41" s="7">
        <v>0.16266968325791856</v>
      </c>
      <c r="N41" s="6">
        <v>719</v>
      </c>
      <c r="O41" s="6">
        <v>719</v>
      </c>
      <c r="P41" s="6">
        <v>719</v>
      </c>
      <c r="Q41" s="11">
        <v>741.7729999999998</v>
      </c>
      <c r="R41" s="11">
        <v>734.1819999999999</v>
      </c>
    </row>
    <row r="42" spans="1:18" x14ac:dyDescent="0.3">
      <c r="A42" s="5">
        <v>1</v>
      </c>
      <c r="B42" s="5">
        <v>51</v>
      </c>
      <c r="C42" s="5" t="s">
        <v>34</v>
      </c>
      <c r="D42" s="5">
        <v>5101190</v>
      </c>
      <c r="E42" s="5" t="s">
        <v>71</v>
      </c>
      <c r="F42" s="6">
        <v>342</v>
      </c>
      <c r="G42" s="6">
        <v>0</v>
      </c>
      <c r="H42" s="6"/>
      <c r="I42" s="6">
        <v>0</v>
      </c>
      <c r="J42" s="6">
        <v>0</v>
      </c>
      <c r="K42" s="6">
        <v>342</v>
      </c>
      <c r="L42" s="6">
        <v>1061</v>
      </c>
      <c r="M42" s="7">
        <v>0.3223374175306315</v>
      </c>
      <c r="N42" s="6">
        <v>342</v>
      </c>
      <c r="O42" s="6">
        <v>342</v>
      </c>
      <c r="P42" s="6">
        <v>342</v>
      </c>
      <c r="Q42" s="11">
        <v>571.5836250000001</v>
      </c>
      <c r="R42" s="11">
        <v>624.4710500000001</v>
      </c>
    </row>
    <row r="43" spans="1:18" x14ac:dyDescent="0.3">
      <c r="A43" s="5">
        <v>1</v>
      </c>
      <c r="B43" s="5">
        <v>51</v>
      </c>
      <c r="C43" s="5" t="s">
        <v>34</v>
      </c>
      <c r="D43" s="5">
        <v>5101200</v>
      </c>
      <c r="E43" s="5" t="s">
        <v>72</v>
      </c>
      <c r="F43" s="6">
        <v>287</v>
      </c>
      <c r="G43" s="6">
        <v>0</v>
      </c>
      <c r="H43" s="6"/>
      <c r="I43" s="6">
        <v>2</v>
      </c>
      <c r="J43" s="6">
        <v>0</v>
      </c>
      <c r="K43" s="6">
        <v>289</v>
      </c>
      <c r="L43" s="6">
        <v>1350</v>
      </c>
      <c r="M43" s="7">
        <v>0.21407407407407408</v>
      </c>
      <c r="N43" s="6">
        <v>289</v>
      </c>
      <c r="O43" s="6">
        <v>289</v>
      </c>
      <c r="P43" s="6">
        <v>289</v>
      </c>
      <c r="Q43" s="11">
        <v>348.0025</v>
      </c>
      <c r="R43" s="11">
        <v>328.33500000000004</v>
      </c>
    </row>
    <row r="44" spans="1:18" x14ac:dyDescent="0.3">
      <c r="A44" s="5">
        <v>1</v>
      </c>
      <c r="B44" s="5">
        <v>51</v>
      </c>
      <c r="C44" s="5" t="s">
        <v>34</v>
      </c>
      <c r="D44" s="5">
        <v>5101230</v>
      </c>
      <c r="E44" s="5" t="s">
        <v>73</v>
      </c>
      <c r="F44" s="6">
        <v>308</v>
      </c>
      <c r="G44" s="6">
        <v>0</v>
      </c>
      <c r="H44" s="6"/>
      <c r="I44" s="6">
        <v>0</v>
      </c>
      <c r="J44" s="6">
        <v>0</v>
      </c>
      <c r="K44" s="6">
        <v>308</v>
      </c>
      <c r="L44" s="6">
        <v>3980</v>
      </c>
      <c r="M44" s="7">
        <v>7.7386934673366839E-2</v>
      </c>
      <c r="N44" s="6">
        <v>308</v>
      </c>
      <c r="O44" s="6">
        <v>0</v>
      </c>
      <c r="P44" s="6">
        <v>308</v>
      </c>
      <c r="Q44" s="11">
        <v>308</v>
      </c>
      <c r="R44" s="11">
        <v>308</v>
      </c>
    </row>
    <row r="45" spans="1:18" x14ac:dyDescent="0.3">
      <c r="A45" s="5">
        <v>1</v>
      </c>
      <c r="B45" s="5">
        <v>51</v>
      </c>
      <c r="C45" s="5" t="s">
        <v>34</v>
      </c>
      <c r="D45" s="5">
        <v>5101260</v>
      </c>
      <c r="E45" s="5" t="s">
        <v>74</v>
      </c>
      <c r="F45" s="6">
        <v>13369</v>
      </c>
      <c r="G45" s="6">
        <v>0</v>
      </c>
      <c r="H45" s="6"/>
      <c r="I45" s="6">
        <v>69</v>
      </c>
      <c r="J45" s="6">
        <v>0</v>
      </c>
      <c r="K45" s="6">
        <v>13438</v>
      </c>
      <c r="L45" s="6">
        <v>193025</v>
      </c>
      <c r="M45" s="7">
        <v>6.9617925139230666E-2</v>
      </c>
      <c r="N45" s="6">
        <v>13438</v>
      </c>
      <c r="O45" s="6">
        <v>13438</v>
      </c>
      <c r="P45" s="6">
        <v>13438</v>
      </c>
      <c r="Q45" s="11">
        <v>28193</v>
      </c>
      <c r="R45" s="11">
        <v>34478.875</v>
      </c>
    </row>
    <row r="46" spans="1:18" x14ac:dyDescent="0.3">
      <c r="A46" s="5">
        <v>1</v>
      </c>
      <c r="B46" s="5">
        <v>51</v>
      </c>
      <c r="C46" s="5" t="s">
        <v>34</v>
      </c>
      <c r="D46" s="5">
        <v>5101290</v>
      </c>
      <c r="E46" s="5" t="s">
        <v>75</v>
      </c>
      <c r="F46" s="6">
        <v>91</v>
      </c>
      <c r="G46" s="6">
        <v>0</v>
      </c>
      <c r="H46" s="6"/>
      <c r="I46" s="6">
        <v>0</v>
      </c>
      <c r="J46" s="6">
        <v>0</v>
      </c>
      <c r="K46" s="6">
        <v>91</v>
      </c>
      <c r="L46" s="6">
        <v>2726</v>
      </c>
      <c r="M46" s="7">
        <v>3.338224504768892E-2</v>
      </c>
      <c r="N46" s="6">
        <v>91</v>
      </c>
      <c r="O46" s="6">
        <v>0</v>
      </c>
      <c r="P46" s="6">
        <v>0</v>
      </c>
      <c r="Q46" s="11">
        <v>0</v>
      </c>
      <c r="R46" s="11">
        <v>0</v>
      </c>
    </row>
    <row r="47" spans="1:18" x14ac:dyDescent="0.3">
      <c r="A47" s="5">
        <v>1</v>
      </c>
      <c r="B47" s="5">
        <v>51</v>
      </c>
      <c r="C47" s="5" t="s">
        <v>34</v>
      </c>
      <c r="D47" s="5">
        <v>5101320</v>
      </c>
      <c r="E47" s="5" t="s">
        <v>76</v>
      </c>
      <c r="F47" s="6">
        <v>793</v>
      </c>
      <c r="G47" s="6">
        <v>0</v>
      </c>
      <c r="H47" s="6"/>
      <c r="I47" s="6">
        <v>14</v>
      </c>
      <c r="J47" s="6">
        <v>0</v>
      </c>
      <c r="K47" s="6">
        <v>807</v>
      </c>
      <c r="L47" s="6">
        <v>13203</v>
      </c>
      <c r="M47" s="7">
        <v>6.1122472165416948E-2</v>
      </c>
      <c r="N47" s="6">
        <v>807</v>
      </c>
      <c r="O47" s="6">
        <v>0</v>
      </c>
      <c r="P47" s="6">
        <v>807</v>
      </c>
      <c r="Q47" s="11">
        <v>865</v>
      </c>
      <c r="R47" s="11">
        <v>865</v>
      </c>
    </row>
    <row r="48" spans="1:18" x14ac:dyDescent="0.3">
      <c r="A48" s="5">
        <v>1</v>
      </c>
      <c r="B48" s="5">
        <v>51</v>
      </c>
      <c r="C48" s="5" t="s">
        <v>34</v>
      </c>
      <c r="D48" s="5">
        <v>5101350</v>
      </c>
      <c r="E48" s="5" t="s">
        <v>77</v>
      </c>
      <c r="F48" s="6">
        <v>323</v>
      </c>
      <c r="G48" s="6">
        <v>0</v>
      </c>
      <c r="H48" s="6"/>
      <c r="I48" s="6">
        <v>6</v>
      </c>
      <c r="J48" s="6">
        <v>0</v>
      </c>
      <c r="K48" s="6">
        <v>329</v>
      </c>
      <c r="L48" s="6">
        <v>2226</v>
      </c>
      <c r="M48" s="7">
        <v>0.14779874213836477</v>
      </c>
      <c r="N48" s="6">
        <v>329</v>
      </c>
      <c r="O48" s="6">
        <v>0</v>
      </c>
      <c r="P48" s="6">
        <v>329</v>
      </c>
      <c r="Q48" s="11">
        <v>329</v>
      </c>
      <c r="R48" s="11">
        <v>329</v>
      </c>
    </row>
    <row r="49" spans="1:18" x14ac:dyDescent="0.3">
      <c r="A49" s="5">
        <v>1</v>
      </c>
      <c r="B49" s="5">
        <v>51</v>
      </c>
      <c r="C49" s="5" t="s">
        <v>34</v>
      </c>
      <c r="D49" s="5">
        <v>5101380</v>
      </c>
      <c r="E49" s="5" t="s">
        <v>78</v>
      </c>
      <c r="F49" s="6">
        <v>360</v>
      </c>
      <c r="G49" s="6">
        <v>8</v>
      </c>
      <c r="H49" s="6"/>
      <c r="I49" s="6">
        <v>9</v>
      </c>
      <c r="J49" s="6">
        <v>0</v>
      </c>
      <c r="K49" s="6">
        <v>377</v>
      </c>
      <c r="L49" s="6">
        <v>4123</v>
      </c>
      <c r="M49" s="7">
        <v>9.1438273102110113E-2</v>
      </c>
      <c r="N49" s="6">
        <v>377</v>
      </c>
      <c r="O49" s="6">
        <v>0</v>
      </c>
      <c r="P49" s="6">
        <v>377</v>
      </c>
      <c r="Q49" s="11">
        <v>377</v>
      </c>
      <c r="R49" s="11">
        <v>377</v>
      </c>
    </row>
    <row r="50" spans="1:18" x14ac:dyDescent="0.3">
      <c r="A50" s="5">
        <v>1</v>
      </c>
      <c r="B50" s="5">
        <v>51</v>
      </c>
      <c r="C50" s="5" t="s">
        <v>34</v>
      </c>
      <c r="D50" s="5">
        <v>5101410</v>
      </c>
      <c r="E50" s="5" t="s">
        <v>79</v>
      </c>
      <c r="F50" s="6">
        <v>510</v>
      </c>
      <c r="G50" s="6">
        <v>0</v>
      </c>
      <c r="H50" s="6"/>
      <c r="I50" s="6">
        <v>11</v>
      </c>
      <c r="J50" s="6">
        <v>0</v>
      </c>
      <c r="K50" s="6">
        <v>521</v>
      </c>
      <c r="L50" s="6">
        <v>1555</v>
      </c>
      <c r="M50" s="7">
        <v>0.33504823151125401</v>
      </c>
      <c r="N50" s="6">
        <v>521</v>
      </c>
      <c r="O50" s="6">
        <v>521</v>
      </c>
      <c r="P50" s="6">
        <v>521</v>
      </c>
      <c r="Q50" s="11">
        <v>901.94937500000003</v>
      </c>
      <c r="R50" s="11">
        <v>1004.1677499999998</v>
      </c>
    </row>
    <row r="51" spans="1:18" x14ac:dyDescent="0.3">
      <c r="A51" s="5">
        <v>1</v>
      </c>
      <c r="B51" s="5">
        <v>51</v>
      </c>
      <c r="C51" s="5" t="s">
        <v>34</v>
      </c>
      <c r="D51" s="5">
        <v>5101440</v>
      </c>
      <c r="E51" s="5" t="s">
        <v>80</v>
      </c>
      <c r="F51" s="6">
        <v>1190</v>
      </c>
      <c r="G51" s="6">
        <v>0</v>
      </c>
      <c r="H51" s="6"/>
      <c r="I51" s="6">
        <v>36</v>
      </c>
      <c r="J51" s="6">
        <v>0</v>
      </c>
      <c r="K51" s="6">
        <v>1226</v>
      </c>
      <c r="L51" s="6">
        <v>7666</v>
      </c>
      <c r="M51" s="7">
        <v>0.15992695016957997</v>
      </c>
      <c r="N51" s="6">
        <v>1226</v>
      </c>
      <c r="O51" s="6">
        <v>1226</v>
      </c>
      <c r="P51" s="6">
        <v>1226</v>
      </c>
      <c r="Q51" s="11">
        <v>1493.5</v>
      </c>
      <c r="R51" s="11">
        <v>1493.5</v>
      </c>
    </row>
    <row r="52" spans="1:18" x14ac:dyDescent="0.3">
      <c r="A52" s="5">
        <v>1</v>
      </c>
      <c r="B52" s="5">
        <v>51</v>
      </c>
      <c r="C52" s="5" t="s">
        <v>34</v>
      </c>
      <c r="D52" s="5">
        <v>5101470</v>
      </c>
      <c r="E52" s="5" t="s">
        <v>81</v>
      </c>
      <c r="F52" s="6">
        <v>1292</v>
      </c>
      <c r="G52" s="6">
        <v>0</v>
      </c>
      <c r="H52" s="6"/>
      <c r="I52" s="6">
        <v>18</v>
      </c>
      <c r="J52" s="6">
        <v>0</v>
      </c>
      <c r="K52" s="6">
        <v>1310</v>
      </c>
      <c r="L52" s="6">
        <v>16269</v>
      </c>
      <c r="M52" s="7">
        <v>8.0521236707849289E-2</v>
      </c>
      <c r="N52" s="6">
        <v>1310</v>
      </c>
      <c r="O52" s="6">
        <v>0</v>
      </c>
      <c r="P52" s="6">
        <v>1310</v>
      </c>
      <c r="Q52" s="11">
        <v>1619.5</v>
      </c>
      <c r="R52" s="11">
        <v>1619.5</v>
      </c>
    </row>
    <row r="53" spans="1:18" x14ac:dyDescent="0.3">
      <c r="A53" s="5">
        <v>1</v>
      </c>
      <c r="B53" s="5">
        <v>51</v>
      </c>
      <c r="C53" s="5" t="s">
        <v>34</v>
      </c>
      <c r="D53" s="5">
        <v>5101510</v>
      </c>
      <c r="E53" s="5" t="s">
        <v>82</v>
      </c>
      <c r="F53" s="6">
        <v>827</v>
      </c>
      <c r="G53" s="6">
        <v>0</v>
      </c>
      <c r="H53" s="6"/>
      <c r="I53" s="6">
        <v>11</v>
      </c>
      <c r="J53" s="6">
        <v>0</v>
      </c>
      <c r="K53" s="6">
        <v>838</v>
      </c>
      <c r="L53" s="6">
        <v>4257</v>
      </c>
      <c r="M53" s="7">
        <v>0.19685224336387128</v>
      </c>
      <c r="N53" s="6">
        <v>838</v>
      </c>
      <c r="O53" s="6">
        <v>838</v>
      </c>
      <c r="P53" s="6">
        <v>838</v>
      </c>
      <c r="Q53" s="11">
        <v>969.06954999999994</v>
      </c>
      <c r="R53" s="11">
        <v>925.37969999999996</v>
      </c>
    </row>
    <row r="54" spans="1:18" x14ac:dyDescent="0.3">
      <c r="A54" s="5">
        <v>1</v>
      </c>
      <c r="B54" s="5">
        <v>51</v>
      </c>
      <c r="C54" s="5" t="s">
        <v>34</v>
      </c>
      <c r="D54" s="5">
        <v>5101560</v>
      </c>
      <c r="E54" s="5" t="s">
        <v>83</v>
      </c>
      <c r="F54" s="6">
        <v>355</v>
      </c>
      <c r="G54" s="6">
        <v>0</v>
      </c>
      <c r="H54" s="6"/>
      <c r="I54" s="6">
        <v>13</v>
      </c>
      <c r="J54" s="6">
        <v>0</v>
      </c>
      <c r="K54" s="6">
        <v>368</v>
      </c>
      <c r="L54" s="6">
        <v>1278</v>
      </c>
      <c r="M54" s="7">
        <v>0.28794992175273865</v>
      </c>
      <c r="N54" s="6">
        <v>368</v>
      </c>
      <c r="O54" s="6">
        <v>368</v>
      </c>
      <c r="P54" s="6">
        <v>368</v>
      </c>
      <c r="Q54" s="11">
        <v>558.74135000000001</v>
      </c>
      <c r="R54" s="11">
        <v>580.5951</v>
      </c>
    </row>
    <row r="55" spans="1:18" x14ac:dyDescent="0.3">
      <c r="A55" s="5">
        <v>1</v>
      </c>
      <c r="B55" s="5">
        <v>51</v>
      </c>
      <c r="C55" s="5" t="s">
        <v>34</v>
      </c>
      <c r="D55" s="5">
        <v>5101590</v>
      </c>
      <c r="E55" s="5" t="s">
        <v>84</v>
      </c>
      <c r="F55" s="6">
        <v>336</v>
      </c>
      <c r="G55" s="6">
        <v>0</v>
      </c>
      <c r="H55" s="6"/>
      <c r="I55" s="6">
        <v>6</v>
      </c>
      <c r="J55" s="6">
        <v>0</v>
      </c>
      <c r="K55" s="6">
        <v>342</v>
      </c>
      <c r="L55" s="6">
        <v>2463</v>
      </c>
      <c r="M55" s="7">
        <v>0.13885505481120586</v>
      </c>
      <c r="N55" s="6">
        <v>342</v>
      </c>
      <c r="O55" s="6">
        <v>0</v>
      </c>
      <c r="P55" s="6">
        <v>342</v>
      </c>
      <c r="Q55" s="11">
        <v>342</v>
      </c>
      <c r="R55" s="11">
        <v>342</v>
      </c>
    </row>
    <row r="56" spans="1:18" x14ac:dyDescent="0.3">
      <c r="A56" s="5">
        <v>1</v>
      </c>
      <c r="B56" s="5">
        <v>51</v>
      </c>
      <c r="C56" s="5" t="s">
        <v>34</v>
      </c>
      <c r="D56" s="5">
        <v>5101620</v>
      </c>
      <c r="E56" s="5" t="s">
        <v>85</v>
      </c>
      <c r="F56" s="6">
        <v>622</v>
      </c>
      <c r="G56" s="6">
        <v>0</v>
      </c>
      <c r="H56" s="6"/>
      <c r="I56" s="6">
        <v>6</v>
      </c>
      <c r="J56" s="6">
        <v>0</v>
      </c>
      <c r="K56" s="6">
        <v>628</v>
      </c>
      <c r="L56" s="6">
        <v>6042</v>
      </c>
      <c r="M56" s="7">
        <v>0.10393909301555776</v>
      </c>
      <c r="N56" s="6">
        <v>628</v>
      </c>
      <c r="O56" s="6">
        <v>0</v>
      </c>
      <c r="P56" s="6">
        <v>628</v>
      </c>
      <c r="Q56" s="11">
        <v>628</v>
      </c>
      <c r="R56" s="11">
        <v>628</v>
      </c>
    </row>
    <row r="57" spans="1:18" x14ac:dyDescent="0.3">
      <c r="A57" s="5">
        <v>1</v>
      </c>
      <c r="B57" s="5">
        <v>51</v>
      </c>
      <c r="C57" s="5" t="s">
        <v>34</v>
      </c>
      <c r="D57" s="5">
        <v>5101650</v>
      </c>
      <c r="E57" s="5" t="s">
        <v>86</v>
      </c>
      <c r="F57" s="6">
        <v>268</v>
      </c>
      <c r="G57" s="6">
        <v>99</v>
      </c>
      <c r="H57" s="6"/>
      <c r="I57" s="6">
        <v>2</v>
      </c>
      <c r="J57" s="6">
        <v>0</v>
      </c>
      <c r="K57" s="6">
        <v>369</v>
      </c>
      <c r="L57" s="6">
        <v>3362</v>
      </c>
      <c r="M57" s="7">
        <v>0.10975609756097561</v>
      </c>
      <c r="N57" s="6">
        <v>369</v>
      </c>
      <c r="O57" s="6">
        <v>0</v>
      </c>
      <c r="P57" s="6">
        <v>369</v>
      </c>
      <c r="Q57" s="11">
        <v>369.00000000000006</v>
      </c>
      <c r="R57" s="11">
        <v>369.00000000000006</v>
      </c>
    </row>
    <row r="58" spans="1:18" x14ac:dyDescent="0.3">
      <c r="A58" s="5">
        <v>1</v>
      </c>
      <c r="B58" s="5">
        <v>51</v>
      </c>
      <c r="C58" s="5" t="s">
        <v>34</v>
      </c>
      <c r="D58" s="5">
        <v>5101690</v>
      </c>
      <c r="E58" s="5" t="s">
        <v>87</v>
      </c>
      <c r="F58" s="6">
        <v>405</v>
      </c>
      <c r="G58" s="6">
        <v>0</v>
      </c>
      <c r="H58" s="6"/>
      <c r="I58" s="6">
        <v>9</v>
      </c>
      <c r="J58" s="6">
        <v>0</v>
      </c>
      <c r="K58" s="6">
        <v>414</v>
      </c>
      <c r="L58" s="6">
        <v>1946</v>
      </c>
      <c r="M58" s="7">
        <v>0.21274409044193218</v>
      </c>
      <c r="N58" s="6">
        <v>414</v>
      </c>
      <c r="O58" s="6">
        <v>414</v>
      </c>
      <c r="P58" s="6">
        <v>414</v>
      </c>
      <c r="Q58" s="11">
        <v>497.10989999999998</v>
      </c>
      <c r="R58" s="11">
        <v>469.40659999999997</v>
      </c>
    </row>
    <row r="59" spans="1:18" x14ac:dyDescent="0.3">
      <c r="A59" s="5">
        <v>1</v>
      </c>
      <c r="B59" s="5">
        <v>51</v>
      </c>
      <c r="C59" s="5" t="s">
        <v>34</v>
      </c>
      <c r="D59" s="5">
        <v>5101710</v>
      </c>
      <c r="E59" s="5" t="s">
        <v>88</v>
      </c>
      <c r="F59" s="6">
        <v>395</v>
      </c>
      <c r="G59" s="6">
        <v>0</v>
      </c>
      <c r="H59" s="6"/>
      <c r="I59" s="6">
        <v>23</v>
      </c>
      <c r="J59" s="6">
        <v>0</v>
      </c>
      <c r="K59" s="6">
        <v>418</v>
      </c>
      <c r="L59" s="6">
        <v>3641</v>
      </c>
      <c r="M59" s="7">
        <v>0.11480362537764351</v>
      </c>
      <c r="N59" s="6">
        <v>418</v>
      </c>
      <c r="O59" s="6">
        <v>0</v>
      </c>
      <c r="P59" s="6">
        <v>418</v>
      </c>
      <c r="Q59" s="11">
        <v>418</v>
      </c>
      <c r="R59" s="11">
        <v>418</v>
      </c>
    </row>
    <row r="60" spans="1:18" x14ac:dyDescent="0.3">
      <c r="A60" s="5">
        <v>1</v>
      </c>
      <c r="B60" s="5">
        <v>51</v>
      </c>
      <c r="C60" s="5" t="s">
        <v>34</v>
      </c>
      <c r="D60" s="5">
        <v>5101740</v>
      </c>
      <c r="E60" s="5" t="s">
        <v>89</v>
      </c>
      <c r="F60" s="6">
        <v>338</v>
      </c>
      <c r="G60" s="6">
        <v>0</v>
      </c>
      <c r="H60" s="6"/>
      <c r="I60" s="6">
        <v>9</v>
      </c>
      <c r="J60" s="6">
        <v>0</v>
      </c>
      <c r="K60" s="6">
        <v>347</v>
      </c>
      <c r="L60" s="6">
        <v>1312</v>
      </c>
      <c r="M60" s="7">
        <v>0.26448170731707316</v>
      </c>
      <c r="N60" s="6">
        <v>347</v>
      </c>
      <c r="O60" s="6">
        <v>347</v>
      </c>
      <c r="P60" s="6">
        <v>347</v>
      </c>
      <c r="Q60" s="11">
        <v>496.63039999999995</v>
      </c>
      <c r="R60" s="11">
        <v>503.67039999999997</v>
      </c>
    </row>
    <row r="61" spans="1:18" x14ac:dyDescent="0.3">
      <c r="A61" s="5">
        <v>1</v>
      </c>
      <c r="B61" s="5">
        <v>51</v>
      </c>
      <c r="C61" s="5" t="s">
        <v>34</v>
      </c>
      <c r="D61" s="5">
        <v>5101770</v>
      </c>
      <c r="E61" s="5" t="s">
        <v>90</v>
      </c>
      <c r="F61" s="6">
        <v>1504</v>
      </c>
      <c r="G61" s="6">
        <v>0</v>
      </c>
      <c r="H61" s="6"/>
      <c r="I61" s="6">
        <v>5</v>
      </c>
      <c r="J61" s="6">
        <v>0</v>
      </c>
      <c r="K61" s="6">
        <v>1509</v>
      </c>
      <c r="L61" s="6">
        <v>5073</v>
      </c>
      <c r="M61" s="7">
        <v>0.29745712596096985</v>
      </c>
      <c r="N61" s="6">
        <v>1509</v>
      </c>
      <c r="O61" s="6">
        <v>1509</v>
      </c>
      <c r="P61" s="6">
        <v>1509</v>
      </c>
      <c r="Q61" s="11">
        <v>2338.4897250000004</v>
      </c>
      <c r="R61" s="11">
        <v>2449.3528500000002</v>
      </c>
    </row>
    <row r="62" spans="1:18" x14ac:dyDescent="0.3">
      <c r="A62" s="5">
        <v>1</v>
      </c>
      <c r="B62" s="5">
        <v>51</v>
      </c>
      <c r="C62" s="5" t="s">
        <v>34</v>
      </c>
      <c r="D62" s="5">
        <v>5101800</v>
      </c>
      <c r="E62" s="5" t="s">
        <v>91</v>
      </c>
      <c r="F62" s="6">
        <v>3810</v>
      </c>
      <c r="G62" s="6">
        <v>0</v>
      </c>
      <c r="H62" s="6"/>
      <c r="I62" s="6">
        <v>43</v>
      </c>
      <c r="J62" s="6">
        <v>0</v>
      </c>
      <c r="K62" s="6">
        <v>3853</v>
      </c>
      <c r="L62" s="6">
        <v>21415</v>
      </c>
      <c r="M62" s="7">
        <v>0.17992061639038057</v>
      </c>
      <c r="N62" s="6">
        <v>3853</v>
      </c>
      <c r="O62" s="6">
        <v>3853</v>
      </c>
      <c r="P62" s="6">
        <v>3853</v>
      </c>
      <c r="Q62" s="11">
        <v>6229.5</v>
      </c>
      <c r="R62" s="11">
        <v>6627.25</v>
      </c>
    </row>
    <row r="63" spans="1:18" x14ac:dyDescent="0.3">
      <c r="A63" s="5">
        <v>1</v>
      </c>
      <c r="B63" s="5">
        <v>51</v>
      </c>
      <c r="C63" s="5" t="s">
        <v>34</v>
      </c>
      <c r="D63" s="5">
        <v>5101830</v>
      </c>
      <c r="E63" s="5" t="s">
        <v>92</v>
      </c>
      <c r="F63" s="6">
        <v>1000</v>
      </c>
      <c r="G63" s="6">
        <v>0</v>
      </c>
      <c r="H63" s="6"/>
      <c r="I63" s="6">
        <v>21</v>
      </c>
      <c r="J63" s="6">
        <v>0</v>
      </c>
      <c r="K63" s="6">
        <v>1021</v>
      </c>
      <c r="L63" s="6">
        <v>18706</v>
      </c>
      <c r="M63" s="7">
        <v>5.4581417726932542E-2</v>
      </c>
      <c r="N63" s="6">
        <v>1021</v>
      </c>
      <c r="O63" s="6">
        <v>0</v>
      </c>
      <c r="P63" s="6">
        <v>1021</v>
      </c>
      <c r="Q63" s="11">
        <v>1186</v>
      </c>
      <c r="R63" s="11">
        <v>1186</v>
      </c>
    </row>
    <row r="64" spans="1:18" x14ac:dyDescent="0.3">
      <c r="A64" s="5">
        <v>1</v>
      </c>
      <c r="B64" s="5">
        <v>51</v>
      </c>
      <c r="C64" s="5" t="s">
        <v>34</v>
      </c>
      <c r="D64" s="5">
        <v>5101860</v>
      </c>
      <c r="E64" s="5" t="s">
        <v>93</v>
      </c>
      <c r="F64" s="6">
        <v>1028</v>
      </c>
      <c r="G64" s="6">
        <v>0</v>
      </c>
      <c r="H64" s="6"/>
      <c r="I64" s="6">
        <v>0</v>
      </c>
      <c r="J64" s="6">
        <v>0</v>
      </c>
      <c r="K64" s="6">
        <v>1028</v>
      </c>
      <c r="L64" s="6">
        <v>6092</v>
      </c>
      <c r="M64" s="7">
        <v>0.16874589625738673</v>
      </c>
      <c r="N64" s="6">
        <v>1028</v>
      </c>
      <c r="O64" s="6">
        <v>1028</v>
      </c>
      <c r="P64" s="6">
        <v>1028</v>
      </c>
      <c r="Q64" s="11">
        <v>1196.5</v>
      </c>
      <c r="R64" s="11">
        <v>1196.5</v>
      </c>
    </row>
    <row r="65" spans="1:18" x14ac:dyDescent="0.3">
      <c r="A65" s="5">
        <v>1</v>
      </c>
      <c r="B65" s="5">
        <v>51</v>
      </c>
      <c r="C65" s="5" t="s">
        <v>34</v>
      </c>
      <c r="D65" s="5">
        <v>5101890</v>
      </c>
      <c r="E65" s="5" t="s">
        <v>94</v>
      </c>
      <c r="F65" s="6">
        <v>6203</v>
      </c>
      <c r="G65" s="6">
        <v>34</v>
      </c>
      <c r="H65" s="6"/>
      <c r="I65" s="6">
        <v>59</v>
      </c>
      <c r="J65" s="6">
        <v>0</v>
      </c>
      <c r="K65" s="6">
        <v>6296</v>
      </c>
      <c r="L65" s="6">
        <v>53568</v>
      </c>
      <c r="M65" s="7">
        <v>0.11753285543608125</v>
      </c>
      <c r="N65" s="6">
        <v>6296</v>
      </c>
      <c r="O65" s="6">
        <v>0</v>
      </c>
      <c r="P65" s="6">
        <v>6296</v>
      </c>
      <c r="Q65" s="11">
        <v>11115.5</v>
      </c>
      <c r="R65" s="11">
        <v>12124</v>
      </c>
    </row>
    <row r="66" spans="1:18" x14ac:dyDescent="0.3">
      <c r="A66" s="5">
        <v>1</v>
      </c>
      <c r="B66" s="5">
        <v>51</v>
      </c>
      <c r="C66" s="5" t="s">
        <v>34</v>
      </c>
      <c r="D66" s="5">
        <v>5101920</v>
      </c>
      <c r="E66" s="5" t="s">
        <v>95</v>
      </c>
      <c r="F66" s="6">
        <v>1815</v>
      </c>
      <c r="G66" s="6">
        <v>7</v>
      </c>
      <c r="H66" s="6"/>
      <c r="I66" s="6">
        <v>42</v>
      </c>
      <c r="J66" s="6">
        <v>0</v>
      </c>
      <c r="K66" s="6">
        <v>1864</v>
      </c>
      <c r="L66" s="6">
        <v>7439</v>
      </c>
      <c r="M66" s="7">
        <v>0.25057131334856836</v>
      </c>
      <c r="N66" s="6">
        <v>1864</v>
      </c>
      <c r="O66" s="6">
        <v>1864</v>
      </c>
      <c r="P66" s="6">
        <v>1864</v>
      </c>
      <c r="Q66" s="11">
        <v>2557.1806750000001</v>
      </c>
      <c r="R66" s="11">
        <v>2545.3575500000002</v>
      </c>
    </row>
    <row r="67" spans="1:18" x14ac:dyDescent="0.3">
      <c r="A67" s="5">
        <v>1</v>
      </c>
      <c r="B67" s="5">
        <v>51</v>
      </c>
      <c r="C67" s="5" t="s">
        <v>34</v>
      </c>
      <c r="D67" s="5">
        <v>5101950</v>
      </c>
      <c r="E67" s="5" t="s">
        <v>96</v>
      </c>
      <c r="F67" s="6">
        <v>53</v>
      </c>
      <c r="G67" s="6">
        <v>0</v>
      </c>
      <c r="H67" s="6"/>
      <c r="I67" s="6">
        <v>0</v>
      </c>
      <c r="J67" s="6">
        <v>0</v>
      </c>
      <c r="K67" s="6">
        <v>53</v>
      </c>
      <c r="L67" s="6">
        <v>244</v>
      </c>
      <c r="M67" s="7">
        <v>0.21721311475409835</v>
      </c>
      <c r="N67" s="6">
        <v>53</v>
      </c>
      <c r="O67" s="6">
        <v>53</v>
      </c>
      <c r="P67" s="6">
        <v>53</v>
      </c>
      <c r="Q67" s="11">
        <v>64.238599999999991</v>
      </c>
      <c r="R67" s="11">
        <v>60.492400000000004</v>
      </c>
    </row>
    <row r="68" spans="1:18" x14ac:dyDescent="0.3">
      <c r="A68" s="5">
        <v>1</v>
      </c>
      <c r="B68" s="5">
        <v>51</v>
      </c>
      <c r="C68" s="5" t="s">
        <v>34</v>
      </c>
      <c r="D68" s="5">
        <v>5101980</v>
      </c>
      <c r="E68" s="5" t="s">
        <v>97</v>
      </c>
      <c r="F68" s="6">
        <v>1264</v>
      </c>
      <c r="G68" s="6">
        <v>0</v>
      </c>
      <c r="H68" s="6"/>
      <c r="I68" s="6">
        <v>21</v>
      </c>
      <c r="J68" s="6">
        <v>0</v>
      </c>
      <c r="K68" s="6">
        <v>1285</v>
      </c>
      <c r="L68" s="6">
        <v>4228</v>
      </c>
      <c r="M68" s="7">
        <v>0.30392620624408706</v>
      </c>
      <c r="N68" s="6">
        <v>1285</v>
      </c>
      <c r="O68" s="6">
        <v>1285</v>
      </c>
      <c r="P68" s="6">
        <v>1285</v>
      </c>
      <c r="Q68" s="11">
        <v>2024.7265000000004</v>
      </c>
      <c r="R68" s="11">
        <v>2138.175400000001</v>
      </c>
    </row>
    <row r="69" spans="1:18" x14ac:dyDescent="0.3">
      <c r="A69" s="5">
        <v>1</v>
      </c>
      <c r="B69" s="5">
        <v>51</v>
      </c>
      <c r="C69" s="5" t="s">
        <v>34</v>
      </c>
      <c r="D69" s="5">
        <v>5102010</v>
      </c>
      <c r="E69" s="5" t="s">
        <v>98</v>
      </c>
      <c r="F69" s="6">
        <v>599</v>
      </c>
      <c r="G69" s="6">
        <v>0</v>
      </c>
      <c r="H69" s="6"/>
      <c r="I69" s="6">
        <v>9</v>
      </c>
      <c r="J69" s="6">
        <v>0</v>
      </c>
      <c r="K69" s="6">
        <v>608</v>
      </c>
      <c r="L69" s="6">
        <v>6578</v>
      </c>
      <c r="M69" s="7">
        <v>9.2429309820614175E-2</v>
      </c>
      <c r="N69" s="6">
        <v>608</v>
      </c>
      <c r="O69" s="6">
        <v>0</v>
      </c>
      <c r="P69" s="6">
        <v>608</v>
      </c>
      <c r="Q69" s="11">
        <v>608.00000000000011</v>
      </c>
      <c r="R69" s="11">
        <v>608.00000000000011</v>
      </c>
    </row>
    <row r="70" spans="1:18" x14ac:dyDescent="0.3">
      <c r="A70" s="5">
        <v>1</v>
      </c>
      <c r="B70" s="5">
        <v>51</v>
      </c>
      <c r="C70" s="5" t="s">
        <v>34</v>
      </c>
      <c r="D70" s="5">
        <v>5100036</v>
      </c>
      <c r="E70" s="5" t="s">
        <v>99</v>
      </c>
      <c r="F70" s="6">
        <v>986</v>
      </c>
      <c r="G70" s="6">
        <v>0</v>
      </c>
      <c r="H70" s="6"/>
      <c r="I70" s="6">
        <v>12</v>
      </c>
      <c r="J70" s="6">
        <v>0</v>
      </c>
      <c r="K70" s="6">
        <v>998</v>
      </c>
      <c r="L70" s="6">
        <v>12153</v>
      </c>
      <c r="M70" s="7">
        <v>8.2119641240845878E-2</v>
      </c>
      <c r="N70" s="6">
        <v>998</v>
      </c>
      <c r="O70" s="6">
        <v>0</v>
      </c>
      <c r="P70" s="6">
        <v>998</v>
      </c>
      <c r="Q70" s="11">
        <v>1151.5</v>
      </c>
      <c r="R70" s="11">
        <v>1151.5</v>
      </c>
    </row>
    <row r="71" spans="1:18" x14ac:dyDescent="0.3">
      <c r="A71" s="5">
        <v>1</v>
      </c>
      <c r="B71" s="5">
        <v>51</v>
      </c>
      <c r="C71" s="5" t="s">
        <v>34</v>
      </c>
      <c r="D71" s="5">
        <v>5102070</v>
      </c>
      <c r="E71" s="5" t="s">
        <v>100</v>
      </c>
      <c r="F71" s="6">
        <v>157</v>
      </c>
      <c r="G71" s="6">
        <v>0</v>
      </c>
      <c r="H71" s="6"/>
      <c r="I71" s="6">
        <v>2</v>
      </c>
      <c r="J71" s="6">
        <v>0</v>
      </c>
      <c r="K71" s="6">
        <v>159</v>
      </c>
      <c r="L71" s="6">
        <v>832</v>
      </c>
      <c r="M71" s="7">
        <v>0.19110576923076922</v>
      </c>
      <c r="N71" s="6">
        <v>159</v>
      </c>
      <c r="O71" s="6">
        <v>159</v>
      </c>
      <c r="P71" s="6">
        <v>159</v>
      </c>
      <c r="Q71" s="11">
        <v>181.03080000000003</v>
      </c>
      <c r="R71" s="11">
        <v>173.68720000000002</v>
      </c>
    </row>
    <row r="72" spans="1:18" x14ac:dyDescent="0.3">
      <c r="A72" s="5">
        <v>1</v>
      </c>
      <c r="B72" s="5">
        <v>51</v>
      </c>
      <c r="C72" s="5" t="s">
        <v>34</v>
      </c>
      <c r="D72" s="5">
        <v>5102100</v>
      </c>
      <c r="E72" s="5" t="s">
        <v>101</v>
      </c>
      <c r="F72" s="6">
        <v>367</v>
      </c>
      <c r="G72" s="6">
        <v>0</v>
      </c>
      <c r="H72" s="6"/>
      <c r="I72" s="6">
        <v>4</v>
      </c>
      <c r="J72" s="6">
        <v>0</v>
      </c>
      <c r="K72" s="6">
        <v>371</v>
      </c>
      <c r="L72" s="6">
        <v>5200</v>
      </c>
      <c r="M72" s="7">
        <v>7.1346153846153851E-2</v>
      </c>
      <c r="N72" s="6">
        <v>371</v>
      </c>
      <c r="O72" s="6">
        <v>0</v>
      </c>
      <c r="P72" s="6">
        <v>371</v>
      </c>
      <c r="Q72" s="11">
        <v>371</v>
      </c>
      <c r="R72" s="11">
        <v>371</v>
      </c>
    </row>
    <row r="73" spans="1:18" x14ac:dyDescent="0.3">
      <c r="A73" s="5">
        <v>1</v>
      </c>
      <c r="B73" s="5">
        <v>51</v>
      </c>
      <c r="C73" s="5" t="s">
        <v>34</v>
      </c>
      <c r="D73" s="5">
        <v>5102120</v>
      </c>
      <c r="E73" s="5" t="s">
        <v>102</v>
      </c>
      <c r="F73" s="6">
        <v>217</v>
      </c>
      <c r="G73" s="6">
        <v>0</v>
      </c>
      <c r="H73" s="6"/>
      <c r="I73" s="6">
        <v>4</v>
      </c>
      <c r="J73" s="6">
        <v>0</v>
      </c>
      <c r="K73" s="6">
        <v>221</v>
      </c>
      <c r="L73" s="6">
        <v>2473</v>
      </c>
      <c r="M73" s="7">
        <v>8.9365143550343709E-2</v>
      </c>
      <c r="N73" s="6">
        <v>221</v>
      </c>
      <c r="O73" s="6">
        <v>0</v>
      </c>
      <c r="P73" s="6">
        <v>221</v>
      </c>
      <c r="Q73" s="11">
        <v>221</v>
      </c>
      <c r="R73" s="11">
        <v>221</v>
      </c>
    </row>
    <row r="74" spans="1:18" x14ac:dyDescent="0.3">
      <c r="A74" s="5">
        <v>1</v>
      </c>
      <c r="B74" s="5">
        <v>51</v>
      </c>
      <c r="C74" s="5" t="s">
        <v>34</v>
      </c>
      <c r="D74" s="5">
        <v>5102160</v>
      </c>
      <c r="E74" s="5" t="s">
        <v>103</v>
      </c>
      <c r="F74" s="6">
        <v>262</v>
      </c>
      <c r="G74" s="6">
        <v>0</v>
      </c>
      <c r="H74" s="6"/>
      <c r="I74" s="6">
        <v>1</v>
      </c>
      <c r="J74" s="6">
        <v>0</v>
      </c>
      <c r="K74" s="6">
        <v>263</v>
      </c>
      <c r="L74" s="6">
        <v>1255</v>
      </c>
      <c r="M74" s="7">
        <v>0.2095617529880478</v>
      </c>
      <c r="N74" s="6">
        <v>263</v>
      </c>
      <c r="O74" s="6">
        <v>263</v>
      </c>
      <c r="P74" s="6">
        <v>263</v>
      </c>
      <c r="Q74" s="11">
        <v>313.60325</v>
      </c>
      <c r="R74" s="11">
        <v>296.7355</v>
      </c>
    </row>
    <row r="75" spans="1:18" x14ac:dyDescent="0.3">
      <c r="A75" s="5">
        <v>1</v>
      </c>
      <c r="B75" s="5">
        <v>51</v>
      </c>
      <c r="C75" s="5" t="s">
        <v>34</v>
      </c>
      <c r="D75" s="5">
        <v>5102190</v>
      </c>
      <c r="E75" s="5" t="s">
        <v>104</v>
      </c>
      <c r="F75" s="6">
        <v>775</v>
      </c>
      <c r="G75" s="6">
        <v>18</v>
      </c>
      <c r="H75" s="6"/>
      <c r="I75" s="6">
        <v>32</v>
      </c>
      <c r="J75" s="6">
        <v>0</v>
      </c>
      <c r="K75" s="6">
        <v>825</v>
      </c>
      <c r="L75" s="6">
        <v>3044</v>
      </c>
      <c r="M75" s="7">
        <v>0.27102496714848884</v>
      </c>
      <c r="N75" s="6">
        <v>825</v>
      </c>
      <c r="O75" s="6">
        <v>825</v>
      </c>
      <c r="P75" s="6">
        <v>825</v>
      </c>
      <c r="Q75" s="11">
        <v>1202.0373</v>
      </c>
      <c r="R75" s="11">
        <v>1228.3298</v>
      </c>
    </row>
    <row r="76" spans="1:18" x14ac:dyDescent="0.3">
      <c r="A76" s="5">
        <v>1</v>
      </c>
      <c r="B76" s="5">
        <v>51</v>
      </c>
      <c r="C76" s="5" t="s">
        <v>34</v>
      </c>
      <c r="D76" s="5">
        <v>5102220</v>
      </c>
      <c r="E76" s="5" t="s">
        <v>105</v>
      </c>
      <c r="F76" s="6">
        <v>69</v>
      </c>
      <c r="G76" s="6">
        <v>0</v>
      </c>
      <c r="H76" s="6"/>
      <c r="I76" s="6">
        <v>0</v>
      </c>
      <c r="J76" s="6">
        <v>0</v>
      </c>
      <c r="K76" s="6">
        <v>69</v>
      </c>
      <c r="L76" s="6">
        <v>615</v>
      </c>
      <c r="M76" s="7">
        <v>0.11219512195121951</v>
      </c>
      <c r="N76" s="6">
        <v>69</v>
      </c>
      <c r="O76" s="6">
        <v>0</v>
      </c>
      <c r="P76" s="6">
        <v>69</v>
      </c>
      <c r="Q76" s="11">
        <v>69.000000000000014</v>
      </c>
      <c r="R76" s="11">
        <v>69.000000000000014</v>
      </c>
    </row>
    <row r="77" spans="1:18" x14ac:dyDescent="0.3">
      <c r="A77" s="5">
        <v>1</v>
      </c>
      <c r="B77" s="5">
        <v>51</v>
      </c>
      <c r="C77" s="5" t="s">
        <v>34</v>
      </c>
      <c r="D77" s="5">
        <v>5102250</v>
      </c>
      <c r="E77" s="5" t="s">
        <v>106</v>
      </c>
      <c r="F77" s="6">
        <v>3328</v>
      </c>
      <c r="G77" s="6">
        <v>98</v>
      </c>
      <c r="H77" s="6"/>
      <c r="I77" s="6">
        <v>16</v>
      </c>
      <c r="J77" s="6">
        <v>0</v>
      </c>
      <c r="K77" s="6">
        <v>3442</v>
      </c>
      <c r="L77" s="6">
        <v>87663</v>
      </c>
      <c r="M77" s="7">
        <v>3.926399963496572E-2</v>
      </c>
      <c r="N77" s="6">
        <v>3442</v>
      </c>
      <c r="O77" s="6">
        <v>0</v>
      </c>
      <c r="P77" s="6">
        <v>0</v>
      </c>
      <c r="Q77" s="11">
        <v>0</v>
      </c>
      <c r="R77" s="11">
        <v>0</v>
      </c>
    </row>
    <row r="78" spans="1:18" x14ac:dyDescent="0.3">
      <c r="A78" s="5">
        <v>1</v>
      </c>
      <c r="B78" s="5">
        <v>51</v>
      </c>
      <c r="C78" s="5" t="s">
        <v>34</v>
      </c>
      <c r="D78" s="5">
        <v>5102280</v>
      </c>
      <c r="E78" s="5" t="s">
        <v>107</v>
      </c>
      <c r="F78" s="6">
        <v>725</v>
      </c>
      <c r="G78" s="6">
        <v>0</v>
      </c>
      <c r="H78" s="6"/>
      <c r="I78" s="6">
        <v>9</v>
      </c>
      <c r="J78" s="6">
        <v>0</v>
      </c>
      <c r="K78" s="6">
        <v>734</v>
      </c>
      <c r="L78" s="6">
        <v>6009</v>
      </c>
      <c r="M78" s="7">
        <v>0.12215010817107672</v>
      </c>
      <c r="N78" s="6">
        <v>734</v>
      </c>
      <c r="O78" s="6">
        <v>0</v>
      </c>
      <c r="P78" s="6">
        <v>734</v>
      </c>
      <c r="Q78" s="11">
        <v>755.5</v>
      </c>
      <c r="R78" s="11">
        <v>755.5</v>
      </c>
    </row>
    <row r="79" spans="1:18" x14ac:dyDescent="0.3">
      <c r="A79" s="5">
        <v>1</v>
      </c>
      <c r="B79" s="5">
        <v>51</v>
      </c>
      <c r="C79" s="5" t="s">
        <v>34</v>
      </c>
      <c r="D79" s="5">
        <v>5102310</v>
      </c>
      <c r="E79" s="5" t="s">
        <v>108</v>
      </c>
      <c r="F79" s="6">
        <v>398</v>
      </c>
      <c r="G79" s="6">
        <v>0</v>
      </c>
      <c r="H79" s="6"/>
      <c r="I79" s="6">
        <v>2</v>
      </c>
      <c r="J79" s="6">
        <v>0</v>
      </c>
      <c r="K79" s="6">
        <v>400</v>
      </c>
      <c r="L79" s="6">
        <v>1776</v>
      </c>
      <c r="M79" s="7">
        <v>0.22522522522522523</v>
      </c>
      <c r="N79" s="6">
        <v>400</v>
      </c>
      <c r="O79" s="6">
        <v>400</v>
      </c>
      <c r="P79" s="6">
        <v>400</v>
      </c>
      <c r="Q79" s="11">
        <v>497.96919999999994</v>
      </c>
      <c r="R79" s="11">
        <v>472.63920000000002</v>
      </c>
    </row>
    <row r="80" spans="1:18" x14ac:dyDescent="0.3">
      <c r="A80" s="5">
        <v>1</v>
      </c>
      <c r="B80" s="5">
        <v>51</v>
      </c>
      <c r="C80" s="5" t="s">
        <v>34</v>
      </c>
      <c r="D80" s="5">
        <v>5102340</v>
      </c>
      <c r="E80" s="5" t="s">
        <v>109</v>
      </c>
      <c r="F80" s="6">
        <v>2382</v>
      </c>
      <c r="G80" s="6">
        <v>30</v>
      </c>
      <c r="H80" s="6"/>
      <c r="I80" s="6">
        <v>78</v>
      </c>
      <c r="J80" s="6">
        <v>0</v>
      </c>
      <c r="K80" s="6">
        <v>2490</v>
      </c>
      <c r="L80" s="6">
        <v>10395</v>
      </c>
      <c r="M80" s="7">
        <v>0.23953823953823955</v>
      </c>
      <c r="N80" s="6">
        <v>2490</v>
      </c>
      <c r="O80" s="6">
        <v>2490</v>
      </c>
      <c r="P80" s="6">
        <v>2490</v>
      </c>
      <c r="Q80" s="11">
        <v>3503.5</v>
      </c>
      <c r="R80" s="11">
        <v>3560.5</v>
      </c>
    </row>
    <row r="81" spans="1:18" x14ac:dyDescent="0.3">
      <c r="A81" s="5">
        <v>1</v>
      </c>
      <c r="B81" s="5">
        <v>51</v>
      </c>
      <c r="C81" s="5" t="s">
        <v>34</v>
      </c>
      <c r="D81" s="5">
        <v>5102370</v>
      </c>
      <c r="E81" s="5" t="s">
        <v>110</v>
      </c>
      <c r="F81" s="6">
        <v>261</v>
      </c>
      <c r="G81" s="6">
        <v>0</v>
      </c>
      <c r="H81" s="6"/>
      <c r="I81" s="6">
        <v>4</v>
      </c>
      <c r="J81" s="6">
        <v>0</v>
      </c>
      <c r="K81" s="6">
        <v>265</v>
      </c>
      <c r="L81" s="6">
        <v>2099</v>
      </c>
      <c r="M81" s="7">
        <v>0.126250595521677</v>
      </c>
      <c r="N81" s="6">
        <v>265</v>
      </c>
      <c r="O81" s="6">
        <v>0</v>
      </c>
      <c r="P81" s="6">
        <v>265</v>
      </c>
      <c r="Q81" s="11">
        <v>265</v>
      </c>
      <c r="R81" s="11">
        <v>265</v>
      </c>
    </row>
    <row r="82" spans="1:18" x14ac:dyDescent="0.3">
      <c r="A82" s="5">
        <v>1</v>
      </c>
      <c r="B82" s="5">
        <v>51</v>
      </c>
      <c r="C82" s="5" t="s">
        <v>34</v>
      </c>
      <c r="D82" s="5">
        <v>5102360</v>
      </c>
      <c r="E82" s="5" t="s">
        <v>111</v>
      </c>
      <c r="F82" s="6">
        <v>1349</v>
      </c>
      <c r="G82" s="6">
        <v>0</v>
      </c>
      <c r="H82" s="6"/>
      <c r="I82" s="6">
        <v>10</v>
      </c>
      <c r="J82" s="6">
        <v>0</v>
      </c>
      <c r="K82" s="6">
        <v>1359</v>
      </c>
      <c r="L82" s="6">
        <v>8142</v>
      </c>
      <c r="M82" s="7">
        <v>0.16691230655858511</v>
      </c>
      <c r="N82" s="6">
        <v>1359</v>
      </c>
      <c r="O82" s="6">
        <v>1359</v>
      </c>
      <c r="P82" s="6">
        <v>1359</v>
      </c>
      <c r="Q82" s="11">
        <v>1693</v>
      </c>
      <c r="R82" s="11">
        <v>1693</v>
      </c>
    </row>
    <row r="83" spans="1:18" x14ac:dyDescent="0.3">
      <c r="A83" s="5">
        <v>1</v>
      </c>
      <c r="B83" s="5">
        <v>51</v>
      </c>
      <c r="C83" s="5" t="s">
        <v>34</v>
      </c>
      <c r="D83" s="5">
        <v>5102390</v>
      </c>
      <c r="E83" s="5" t="s">
        <v>112</v>
      </c>
      <c r="F83" s="6">
        <v>354</v>
      </c>
      <c r="G83" s="6">
        <v>0</v>
      </c>
      <c r="H83" s="6"/>
      <c r="I83" s="6">
        <v>7</v>
      </c>
      <c r="J83" s="6">
        <v>0</v>
      </c>
      <c r="K83" s="6">
        <v>361</v>
      </c>
      <c r="L83" s="6">
        <v>2867</v>
      </c>
      <c r="M83" s="7">
        <v>0.12591559121032439</v>
      </c>
      <c r="N83" s="6">
        <v>361</v>
      </c>
      <c r="O83" s="6">
        <v>0</v>
      </c>
      <c r="P83" s="6">
        <v>361</v>
      </c>
      <c r="Q83" s="11">
        <v>361</v>
      </c>
      <c r="R83" s="11">
        <v>361</v>
      </c>
    </row>
    <row r="84" spans="1:18" x14ac:dyDescent="0.3">
      <c r="A84" s="5">
        <v>1</v>
      </c>
      <c r="B84" s="5">
        <v>51</v>
      </c>
      <c r="C84" s="5" t="s">
        <v>34</v>
      </c>
      <c r="D84" s="5">
        <v>5102400</v>
      </c>
      <c r="E84" s="5" t="s">
        <v>113</v>
      </c>
      <c r="F84" s="6">
        <v>767</v>
      </c>
      <c r="G84" s="6">
        <v>0</v>
      </c>
      <c r="H84" s="6"/>
      <c r="I84" s="6">
        <v>0</v>
      </c>
      <c r="J84" s="6">
        <v>0</v>
      </c>
      <c r="K84" s="6">
        <v>767</v>
      </c>
      <c r="L84" s="6">
        <v>2630</v>
      </c>
      <c r="M84" s="7">
        <v>0.29163498098859314</v>
      </c>
      <c r="N84" s="6">
        <v>767</v>
      </c>
      <c r="O84" s="6">
        <v>767</v>
      </c>
      <c r="P84" s="6">
        <v>767</v>
      </c>
      <c r="Q84" s="11">
        <v>1174.0647499999998</v>
      </c>
      <c r="R84" s="11">
        <v>1223.8834999999999</v>
      </c>
    </row>
    <row r="85" spans="1:18" x14ac:dyDescent="0.3">
      <c r="A85" s="5">
        <v>1</v>
      </c>
      <c r="B85" s="5">
        <v>51</v>
      </c>
      <c r="C85" s="5" t="s">
        <v>34</v>
      </c>
      <c r="D85" s="5">
        <v>5102430</v>
      </c>
      <c r="E85" s="5" t="s">
        <v>114</v>
      </c>
      <c r="F85" s="6">
        <v>145</v>
      </c>
      <c r="G85" s="6">
        <v>0</v>
      </c>
      <c r="H85" s="6"/>
      <c r="I85" s="6">
        <v>4</v>
      </c>
      <c r="J85" s="6">
        <v>0</v>
      </c>
      <c r="K85" s="6">
        <v>149</v>
      </c>
      <c r="L85" s="6">
        <v>1012</v>
      </c>
      <c r="M85" s="7">
        <v>0.14723320158102768</v>
      </c>
      <c r="N85" s="6">
        <v>149</v>
      </c>
      <c r="O85" s="6">
        <v>0</v>
      </c>
      <c r="P85" s="6">
        <v>149</v>
      </c>
      <c r="Q85" s="11">
        <v>149</v>
      </c>
      <c r="R85" s="11">
        <v>149</v>
      </c>
    </row>
    <row r="86" spans="1:18" x14ac:dyDescent="0.3">
      <c r="A86" s="5">
        <v>1</v>
      </c>
      <c r="B86" s="5">
        <v>51</v>
      </c>
      <c r="C86" s="5" t="s">
        <v>34</v>
      </c>
      <c r="D86" s="5">
        <v>5102460</v>
      </c>
      <c r="E86" s="5" t="s">
        <v>115</v>
      </c>
      <c r="F86" s="6">
        <v>856</v>
      </c>
      <c r="G86" s="6">
        <v>0</v>
      </c>
      <c r="H86" s="6"/>
      <c r="I86" s="6">
        <v>3</v>
      </c>
      <c r="J86" s="6">
        <v>0</v>
      </c>
      <c r="K86" s="6">
        <v>859</v>
      </c>
      <c r="L86" s="6">
        <v>4121</v>
      </c>
      <c r="M86" s="7">
        <v>0.20844455229313275</v>
      </c>
      <c r="N86" s="6">
        <v>859</v>
      </c>
      <c r="O86" s="6">
        <v>859</v>
      </c>
      <c r="P86" s="6">
        <v>859</v>
      </c>
      <c r="Q86" s="11">
        <v>1021.7111500000001</v>
      </c>
      <c r="R86" s="11">
        <v>967.47410000000013</v>
      </c>
    </row>
    <row r="87" spans="1:18" x14ac:dyDescent="0.3">
      <c r="A87" s="5">
        <v>1</v>
      </c>
      <c r="B87" s="5">
        <v>51</v>
      </c>
      <c r="C87" s="5" t="s">
        <v>34</v>
      </c>
      <c r="D87" s="5">
        <v>5102490</v>
      </c>
      <c r="E87" s="5" t="s">
        <v>116</v>
      </c>
      <c r="F87" s="6">
        <v>241</v>
      </c>
      <c r="G87" s="6">
        <v>0</v>
      </c>
      <c r="H87" s="6"/>
      <c r="I87" s="6">
        <v>2</v>
      </c>
      <c r="J87" s="6">
        <v>0</v>
      </c>
      <c r="K87" s="6">
        <v>243</v>
      </c>
      <c r="L87" s="6">
        <v>1341</v>
      </c>
      <c r="M87" s="7">
        <v>0.18120805369127516</v>
      </c>
      <c r="N87" s="6">
        <v>243</v>
      </c>
      <c r="O87" s="6">
        <v>243</v>
      </c>
      <c r="P87" s="6">
        <v>243</v>
      </c>
      <c r="Q87" s="11">
        <v>268.55414999999999</v>
      </c>
      <c r="R87" s="11">
        <v>260.03609999999998</v>
      </c>
    </row>
    <row r="88" spans="1:18" x14ac:dyDescent="0.3">
      <c r="A88" s="5">
        <v>1</v>
      </c>
      <c r="B88" s="5">
        <v>51</v>
      </c>
      <c r="C88" s="5" t="s">
        <v>34</v>
      </c>
      <c r="D88" s="5">
        <v>5102520</v>
      </c>
      <c r="E88" s="5" t="s">
        <v>117</v>
      </c>
      <c r="F88" s="6">
        <v>1277</v>
      </c>
      <c r="G88" s="6">
        <v>0</v>
      </c>
      <c r="H88" s="6"/>
      <c r="I88" s="6">
        <v>7</v>
      </c>
      <c r="J88" s="6">
        <v>0</v>
      </c>
      <c r="K88" s="6">
        <v>1284</v>
      </c>
      <c r="L88" s="6">
        <v>11372</v>
      </c>
      <c r="M88" s="7">
        <v>0.11290889905029898</v>
      </c>
      <c r="N88" s="6">
        <v>1284</v>
      </c>
      <c r="O88" s="6">
        <v>0</v>
      </c>
      <c r="P88" s="6">
        <v>1284</v>
      </c>
      <c r="Q88" s="11">
        <v>1580.5</v>
      </c>
      <c r="R88" s="11">
        <v>1580.5</v>
      </c>
    </row>
    <row r="89" spans="1:18" x14ac:dyDescent="0.3">
      <c r="A89" s="5">
        <v>1</v>
      </c>
      <c r="B89" s="5">
        <v>51</v>
      </c>
      <c r="C89" s="5" t="s">
        <v>34</v>
      </c>
      <c r="D89" s="5">
        <v>5102580</v>
      </c>
      <c r="E89" s="5" t="s">
        <v>118</v>
      </c>
      <c r="F89" s="6">
        <v>334</v>
      </c>
      <c r="G89" s="6">
        <v>0</v>
      </c>
      <c r="H89" s="6"/>
      <c r="I89" s="6">
        <v>12</v>
      </c>
      <c r="J89" s="6">
        <v>0</v>
      </c>
      <c r="K89" s="6">
        <v>346</v>
      </c>
      <c r="L89" s="6">
        <v>1853</v>
      </c>
      <c r="M89" s="7">
        <v>0.18672423097679439</v>
      </c>
      <c r="N89" s="6">
        <v>346</v>
      </c>
      <c r="O89" s="6">
        <v>346</v>
      </c>
      <c r="P89" s="6">
        <v>346</v>
      </c>
      <c r="Q89" s="11">
        <v>388.97695000000004</v>
      </c>
      <c r="R89" s="11">
        <v>374.65130000000005</v>
      </c>
    </row>
    <row r="90" spans="1:18" x14ac:dyDescent="0.3">
      <c r="A90" s="5">
        <v>1</v>
      </c>
      <c r="B90" s="5">
        <v>51</v>
      </c>
      <c r="C90" s="5" t="s">
        <v>34</v>
      </c>
      <c r="D90" s="5">
        <v>5102610</v>
      </c>
      <c r="E90" s="5" t="s">
        <v>119</v>
      </c>
      <c r="F90" s="6">
        <v>268</v>
      </c>
      <c r="G90" s="6">
        <v>0</v>
      </c>
      <c r="H90" s="6"/>
      <c r="I90" s="6">
        <v>2</v>
      </c>
      <c r="J90" s="6">
        <v>0</v>
      </c>
      <c r="K90" s="6">
        <v>270</v>
      </c>
      <c r="L90" s="6">
        <v>3707</v>
      </c>
      <c r="M90" s="7">
        <v>7.2835176692743461E-2</v>
      </c>
      <c r="N90" s="6">
        <v>270</v>
      </c>
      <c r="O90" s="6">
        <v>0</v>
      </c>
      <c r="P90" s="6">
        <v>270</v>
      </c>
      <c r="Q90" s="11">
        <v>270</v>
      </c>
      <c r="R90" s="11">
        <v>270</v>
      </c>
    </row>
    <row r="91" spans="1:18" x14ac:dyDescent="0.3">
      <c r="A91" s="5">
        <v>1</v>
      </c>
      <c r="B91" s="5">
        <v>51</v>
      </c>
      <c r="C91" s="5" t="s">
        <v>34</v>
      </c>
      <c r="D91" s="5">
        <v>5102640</v>
      </c>
      <c r="E91" s="5" t="s">
        <v>120</v>
      </c>
      <c r="F91" s="6">
        <v>7066</v>
      </c>
      <c r="G91" s="6">
        <v>0</v>
      </c>
      <c r="H91" s="6"/>
      <c r="I91" s="6">
        <v>44</v>
      </c>
      <c r="J91" s="6">
        <v>0</v>
      </c>
      <c r="K91" s="6">
        <v>7110</v>
      </c>
      <c r="L91" s="6">
        <v>29982</v>
      </c>
      <c r="M91" s="7">
        <v>0.23714228537122273</v>
      </c>
      <c r="N91" s="6">
        <v>7110</v>
      </c>
      <c r="O91" s="6">
        <v>7110</v>
      </c>
      <c r="P91" s="6">
        <v>7110</v>
      </c>
      <c r="Q91" s="11">
        <v>12743.5</v>
      </c>
      <c r="R91" s="11">
        <v>13955.5</v>
      </c>
    </row>
    <row r="92" spans="1:18" x14ac:dyDescent="0.3">
      <c r="A92" s="5">
        <v>1</v>
      </c>
      <c r="B92" s="5">
        <v>51</v>
      </c>
      <c r="C92" s="5" t="s">
        <v>34</v>
      </c>
      <c r="D92" s="5">
        <v>5102670</v>
      </c>
      <c r="E92" s="5" t="s">
        <v>121</v>
      </c>
      <c r="F92" s="6">
        <v>8464</v>
      </c>
      <c r="G92" s="6">
        <v>0</v>
      </c>
      <c r="H92" s="6"/>
      <c r="I92" s="6">
        <v>102</v>
      </c>
      <c r="J92" s="6">
        <v>0</v>
      </c>
      <c r="K92" s="6">
        <v>8566</v>
      </c>
      <c r="L92" s="6">
        <v>32031</v>
      </c>
      <c r="M92" s="7">
        <v>0.26742842870968747</v>
      </c>
      <c r="N92" s="6">
        <v>8566</v>
      </c>
      <c r="O92" s="6">
        <v>8566</v>
      </c>
      <c r="P92" s="6">
        <v>8566</v>
      </c>
      <c r="Q92" s="11">
        <v>16013</v>
      </c>
      <c r="R92" s="11">
        <v>18035.875</v>
      </c>
    </row>
    <row r="93" spans="1:18" x14ac:dyDescent="0.3">
      <c r="A93" s="5">
        <v>1</v>
      </c>
      <c r="B93" s="5">
        <v>51</v>
      </c>
      <c r="C93" s="5" t="s">
        <v>34</v>
      </c>
      <c r="D93" s="5">
        <v>5102710</v>
      </c>
      <c r="E93" s="5" t="s">
        <v>122</v>
      </c>
      <c r="F93" s="6">
        <v>416</v>
      </c>
      <c r="G93" s="6">
        <v>0</v>
      </c>
      <c r="H93" s="6"/>
      <c r="I93" s="6">
        <v>0</v>
      </c>
      <c r="J93" s="6">
        <v>0</v>
      </c>
      <c r="K93" s="6">
        <v>416</v>
      </c>
      <c r="L93" s="6">
        <v>1646</v>
      </c>
      <c r="M93" s="7">
        <v>0.25273390036452004</v>
      </c>
      <c r="N93" s="6">
        <v>416</v>
      </c>
      <c r="O93" s="6">
        <v>416</v>
      </c>
      <c r="P93" s="6">
        <v>416</v>
      </c>
      <c r="Q93" s="11">
        <v>574.71695</v>
      </c>
      <c r="R93" s="11">
        <v>573.88069999999993</v>
      </c>
    </row>
    <row r="94" spans="1:18" x14ac:dyDescent="0.3">
      <c r="A94" s="5">
        <v>1</v>
      </c>
      <c r="B94" s="5">
        <v>51</v>
      </c>
      <c r="C94" s="5" t="s">
        <v>34</v>
      </c>
      <c r="D94" s="5">
        <v>5102730</v>
      </c>
      <c r="E94" s="5" t="s">
        <v>123</v>
      </c>
      <c r="F94" s="6">
        <v>278</v>
      </c>
      <c r="G94" s="6">
        <v>0</v>
      </c>
      <c r="H94" s="6"/>
      <c r="I94" s="6">
        <v>2</v>
      </c>
      <c r="J94" s="6">
        <v>0</v>
      </c>
      <c r="K94" s="6">
        <v>280</v>
      </c>
      <c r="L94" s="6">
        <v>1281</v>
      </c>
      <c r="M94" s="7">
        <v>0.21857923497267759</v>
      </c>
      <c r="N94" s="6">
        <v>280</v>
      </c>
      <c r="O94" s="6">
        <v>280</v>
      </c>
      <c r="P94" s="6">
        <v>280</v>
      </c>
      <c r="Q94" s="11">
        <v>340.31515000000002</v>
      </c>
      <c r="R94" s="11">
        <v>320.21010000000001</v>
      </c>
    </row>
    <row r="95" spans="1:18" x14ac:dyDescent="0.3">
      <c r="A95" s="5">
        <v>1</v>
      </c>
      <c r="B95" s="5">
        <v>51</v>
      </c>
      <c r="C95" s="5" t="s">
        <v>34</v>
      </c>
      <c r="D95" s="5">
        <v>5102760</v>
      </c>
      <c r="E95" s="5" t="s">
        <v>124</v>
      </c>
      <c r="F95" s="6">
        <v>166</v>
      </c>
      <c r="G95" s="6">
        <v>0</v>
      </c>
      <c r="H95" s="6"/>
      <c r="I95" s="6">
        <v>6</v>
      </c>
      <c r="J95" s="6">
        <v>0</v>
      </c>
      <c r="K95" s="6">
        <v>172</v>
      </c>
      <c r="L95" s="6">
        <v>578</v>
      </c>
      <c r="M95" s="7">
        <v>0.29757785467128028</v>
      </c>
      <c r="N95" s="6">
        <v>172</v>
      </c>
      <c r="O95" s="6">
        <v>172</v>
      </c>
      <c r="P95" s="6">
        <v>172</v>
      </c>
      <c r="Q95" s="11">
        <v>266.61385000000001</v>
      </c>
      <c r="R95" s="11">
        <v>279.28010000000006</v>
      </c>
    </row>
    <row r="96" spans="1:18" x14ac:dyDescent="0.3">
      <c r="A96" s="5">
        <v>1</v>
      </c>
      <c r="B96" s="5">
        <v>51</v>
      </c>
      <c r="C96" s="5" t="s">
        <v>34</v>
      </c>
      <c r="D96" s="5">
        <v>5102790</v>
      </c>
      <c r="E96" s="5" t="s">
        <v>125</v>
      </c>
      <c r="F96" s="6">
        <v>512</v>
      </c>
      <c r="G96" s="6">
        <v>0</v>
      </c>
      <c r="H96" s="6"/>
      <c r="I96" s="6">
        <v>4</v>
      </c>
      <c r="J96" s="6">
        <v>0</v>
      </c>
      <c r="K96" s="6">
        <v>516</v>
      </c>
      <c r="L96" s="6">
        <v>2238</v>
      </c>
      <c r="M96" s="7">
        <v>0.23056300268096513</v>
      </c>
      <c r="N96" s="6">
        <v>516</v>
      </c>
      <c r="O96" s="6">
        <v>516</v>
      </c>
      <c r="P96" s="6">
        <v>516</v>
      </c>
      <c r="Q96" s="11">
        <v>657.37334999999996</v>
      </c>
      <c r="R96" s="11">
        <v>631.4271</v>
      </c>
    </row>
    <row r="97" spans="1:18" x14ac:dyDescent="0.3">
      <c r="A97" s="5">
        <v>1</v>
      </c>
      <c r="B97" s="5">
        <v>51</v>
      </c>
      <c r="C97" s="5" t="s">
        <v>34</v>
      </c>
      <c r="D97" s="5">
        <v>5102820</v>
      </c>
      <c r="E97" s="5" t="s">
        <v>126</v>
      </c>
      <c r="F97" s="6">
        <v>735</v>
      </c>
      <c r="G97" s="6">
        <v>0</v>
      </c>
      <c r="H97" s="6"/>
      <c r="I97" s="6">
        <v>11</v>
      </c>
      <c r="J97" s="6">
        <v>0</v>
      </c>
      <c r="K97" s="6">
        <v>746</v>
      </c>
      <c r="L97" s="6">
        <v>6110</v>
      </c>
      <c r="M97" s="7">
        <v>0.12209492635024551</v>
      </c>
      <c r="N97" s="6">
        <v>746</v>
      </c>
      <c r="O97" s="6">
        <v>0</v>
      </c>
      <c r="P97" s="6">
        <v>746</v>
      </c>
      <c r="Q97" s="11">
        <v>773.5</v>
      </c>
      <c r="R97" s="11">
        <v>773.5</v>
      </c>
    </row>
    <row r="98" spans="1:18" x14ac:dyDescent="0.3">
      <c r="A98" s="5">
        <v>1</v>
      </c>
      <c r="B98" s="5">
        <v>51</v>
      </c>
      <c r="C98" s="5" t="s">
        <v>34</v>
      </c>
      <c r="D98" s="5">
        <v>5102850</v>
      </c>
      <c r="E98" s="5" t="s">
        <v>127</v>
      </c>
      <c r="F98" s="6">
        <v>564</v>
      </c>
      <c r="G98" s="6">
        <v>0</v>
      </c>
      <c r="H98" s="6"/>
      <c r="I98" s="6">
        <v>15</v>
      </c>
      <c r="J98" s="6">
        <v>0</v>
      </c>
      <c r="K98" s="6">
        <v>579</v>
      </c>
      <c r="L98" s="6">
        <v>3436</v>
      </c>
      <c r="M98" s="7">
        <v>0.16850989522700816</v>
      </c>
      <c r="N98" s="6">
        <v>579</v>
      </c>
      <c r="O98" s="6">
        <v>579</v>
      </c>
      <c r="P98" s="6">
        <v>579</v>
      </c>
      <c r="Q98" s="11">
        <v>611.75340000000006</v>
      </c>
      <c r="R98" s="11">
        <v>600.83560000000011</v>
      </c>
    </row>
    <row r="99" spans="1:18" x14ac:dyDescent="0.3">
      <c r="A99" s="5">
        <v>1</v>
      </c>
      <c r="B99" s="5">
        <v>51</v>
      </c>
      <c r="C99" s="5" t="s">
        <v>34</v>
      </c>
      <c r="D99" s="5">
        <v>5102880</v>
      </c>
      <c r="E99" s="5" t="s">
        <v>128</v>
      </c>
      <c r="F99" s="6">
        <v>434</v>
      </c>
      <c r="G99" s="6">
        <v>0</v>
      </c>
      <c r="H99" s="6"/>
      <c r="I99" s="6">
        <v>19</v>
      </c>
      <c r="J99" s="6">
        <v>0</v>
      </c>
      <c r="K99" s="6">
        <v>453</v>
      </c>
      <c r="L99" s="6">
        <v>2373</v>
      </c>
      <c r="M99" s="7">
        <v>0.19089759797724398</v>
      </c>
      <c r="N99" s="6">
        <v>453</v>
      </c>
      <c r="O99" s="6">
        <v>453</v>
      </c>
      <c r="P99" s="6">
        <v>453</v>
      </c>
      <c r="Q99" s="11">
        <v>515.46494999999993</v>
      </c>
      <c r="R99" s="11">
        <v>494.64329999999995</v>
      </c>
    </row>
    <row r="100" spans="1:18" x14ac:dyDescent="0.3">
      <c r="A100" s="5">
        <v>1</v>
      </c>
      <c r="B100" s="5">
        <v>51</v>
      </c>
      <c r="C100" s="5" t="s">
        <v>34</v>
      </c>
      <c r="D100" s="5">
        <v>5102910</v>
      </c>
      <c r="E100" s="5" t="s">
        <v>129</v>
      </c>
      <c r="F100" s="6">
        <v>1794</v>
      </c>
      <c r="G100" s="6">
        <v>34</v>
      </c>
      <c r="H100" s="6"/>
      <c r="I100" s="6">
        <v>9</v>
      </c>
      <c r="J100" s="6">
        <v>0</v>
      </c>
      <c r="K100" s="6">
        <v>1837</v>
      </c>
      <c r="L100" s="6">
        <v>5346</v>
      </c>
      <c r="M100" s="7">
        <v>0.34362139917695472</v>
      </c>
      <c r="N100" s="6">
        <v>1837</v>
      </c>
      <c r="O100" s="6">
        <v>1837</v>
      </c>
      <c r="P100" s="6">
        <v>1837</v>
      </c>
      <c r="Q100" s="11">
        <v>3249.8042500000001</v>
      </c>
      <c r="R100" s="11">
        <v>3658.5153</v>
      </c>
    </row>
    <row r="101" spans="1:18" x14ac:dyDescent="0.3">
      <c r="A101" s="5">
        <v>1</v>
      </c>
      <c r="B101" s="5">
        <v>51</v>
      </c>
      <c r="C101" s="5" t="s">
        <v>34</v>
      </c>
      <c r="D101" s="5">
        <v>5102940</v>
      </c>
      <c r="E101" s="5" t="s">
        <v>130</v>
      </c>
      <c r="F101" s="6">
        <v>1280</v>
      </c>
      <c r="G101" s="6">
        <v>0</v>
      </c>
      <c r="H101" s="6"/>
      <c r="I101" s="6">
        <v>17</v>
      </c>
      <c r="J101" s="6">
        <v>0</v>
      </c>
      <c r="K101" s="6">
        <v>1297</v>
      </c>
      <c r="L101" s="6">
        <v>8068</v>
      </c>
      <c r="M101" s="7">
        <v>0.16075855230540406</v>
      </c>
      <c r="N101" s="6">
        <v>1297</v>
      </c>
      <c r="O101" s="6">
        <v>1297</v>
      </c>
      <c r="P101" s="6">
        <v>1297</v>
      </c>
      <c r="Q101" s="11">
        <v>1600</v>
      </c>
      <c r="R101" s="11">
        <v>1600</v>
      </c>
    </row>
    <row r="102" spans="1:18" x14ac:dyDescent="0.3">
      <c r="A102" s="5">
        <v>1</v>
      </c>
      <c r="B102" s="5">
        <v>51</v>
      </c>
      <c r="C102" s="5" t="s">
        <v>34</v>
      </c>
      <c r="D102" s="5">
        <v>5102980</v>
      </c>
      <c r="E102" s="5" t="s">
        <v>131</v>
      </c>
      <c r="F102" s="6">
        <v>138</v>
      </c>
      <c r="G102" s="6">
        <v>0</v>
      </c>
      <c r="H102" s="6"/>
      <c r="I102" s="6">
        <v>0</v>
      </c>
      <c r="J102" s="6">
        <v>0</v>
      </c>
      <c r="K102" s="6">
        <v>138</v>
      </c>
      <c r="L102" s="6">
        <v>2233</v>
      </c>
      <c r="M102" s="7">
        <v>6.1800268696820419E-2</v>
      </c>
      <c r="N102" s="6">
        <v>138</v>
      </c>
      <c r="O102" s="6">
        <v>0</v>
      </c>
      <c r="P102" s="6">
        <v>138</v>
      </c>
      <c r="Q102" s="11">
        <v>138</v>
      </c>
      <c r="R102" s="11">
        <v>138</v>
      </c>
    </row>
    <row r="103" spans="1:18" x14ac:dyDescent="0.3">
      <c r="A103" s="5">
        <v>1</v>
      </c>
      <c r="B103" s="5">
        <v>51</v>
      </c>
      <c r="C103" s="5" t="s">
        <v>34</v>
      </c>
      <c r="D103" s="5">
        <v>5103000</v>
      </c>
      <c r="E103" s="5" t="s">
        <v>132</v>
      </c>
      <c r="F103" s="6">
        <v>3834</v>
      </c>
      <c r="G103" s="6">
        <v>5</v>
      </c>
      <c r="H103" s="6"/>
      <c r="I103" s="6">
        <v>5</v>
      </c>
      <c r="J103" s="6">
        <v>0</v>
      </c>
      <c r="K103" s="6">
        <v>3844</v>
      </c>
      <c r="L103" s="6">
        <v>15496</v>
      </c>
      <c r="M103" s="7">
        <v>0.24806401652039237</v>
      </c>
      <c r="N103" s="6">
        <v>3844</v>
      </c>
      <c r="O103" s="6">
        <v>3844</v>
      </c>
      <c r="P103" s="6">
        <v>3844</v>
      </c>
      <c r="Q103" s="11">
        <v>6211.5</v>
      </c>
      <c r="R103" s="11">
        <v>6607</v>
      </c>
    </row>
    <row r="104" spans="1:18" x14ac:dyDescent="0.3">
      <c r="A104" s="5">
        <v>1</v>
      </c>
      <c r="B104" s="5">
        <v>51</v>
      </c>
      <c r="C104" s="5" t="s">
        <v>34</v>
      </c>
      <c r="D104" s="5">
        <v>5103030</v>
      </c>
      <c r="E104" s="5" t="s">
        <v>133</v>
      </c>
      <c r="F104" s="6">
        <v>299</v>
      </c>
      <c r="G104" s="6">
        <v>0</v>
      </c>
      <c r="H104" s="6"/>
      <c r="I104" s="6">
        <v>2</v>
      </c>
      <c r="J104" s="6">
        <v>0</v>
      </c>
      <c r="K104" s="6">
        <v>301</v>
      </c>
      <c r="L104" s="6">
        <v>4447</v>
      </c>
      <c r="M104" s="7">
        <v>6.7686080503710361E-2</v>
      </c>
      <c r="N104" s="6">
        <v>301</v>
      </c>
      <c r="O104" s="6">
        <v>0</v>
      </c>
      <c r="P104" s="6">
        <v>301</v>
      </c>
      <c r="Q104" s="11">
        <v>301</v>
      </c>
      <c r="R104" s="11">
        <v>301</v>
      </c>
    </row>
    <row r="105" spans="1:18" x14ac:dyDescent="0.3">
      <c r="A105" s="5">
        <v>1</v>
      </c>
      <c r="B105" s="5">
        <v>51</v>
      </c>
      <c r="C105" s="5" t="s">
        <v>34</v>
      </c>
      <c r="D105" s="5">
        <v>5103060</v>
      </c>
      <c r="E105" s="5" t="s">
        <v>134</v>
      </c>
      <c r="F105" s="6">
        <v>762</v>
      </c>
      <c r="G105" s="6">
        <v>0</v>
      </c>
      <c r="H105" s="6"/>
      <c r="I105" s="6">
        <v>0</v>
      </c>
      <c r="J105" s="6">
        <v>0</v>
      </c>
      <c r="K105" s="6">
        <v>762</v>
      </c>
      <c r="L105" s="6">
        <v>2490</v>
      </c>
      <c r="M105" s="7">
        <v>0.30602409638554218</v>
      </c>
      <c r="N105" s="6">
        <v>762</v>
      </c>
      <c r="O105" s="6">
        <v>762</v>
      </c>
      <c r="P105" s="6">
        <v>762</v>
      </c>
      <c r="Q105" s="11">
        <v>1209.4012499999999</v>
      </c>
      <c r="R105" s="11">
        <v>1282.7445</v>
      </c>
    </row>
    <row r="106" spans="1:18" x14ac:dyDescent="0.3">
      <c r="A106" s="5">
        <v>1</v>
      </c>
      <c r="B106" s="5">
        <v>51</v>
      </c>
      <c r="C106" s="5" t="s">
        <v>34</v>
      </c>
      <c r="D106" s="5">
        <v>5103090</v>
      </c>
      <c r="E106" s="5" t="s">
        <v>135</v>
      </c>
      <c r="F106" s="6">
        <v>697</v>
      </c>
      <c r="G106" s="6">
        <v>0</v>
      </c>
      <c r="H106" s="6"/>
      <c r="I106" s="6">
        <v>4</v>
      </c>
      <c r="J106" s="6">
        <v>0</v>
      </c>
      <c r="K106" s="6">
        <v>701</v>
      </c>
      <c r="L106" s="6">
        <v>6414</v>
      </c>
      <c r="M106" s="7">
        <v>0.10929217337075148</v>
      </c>
      <c r="N106" s="6">
        <v>701</v>
      </c>
      <c r="O106" s="6">
        <v>0</v>
      </c>
      <c r="P106" s="6">
        <v>701</v>
      </c>
      <c r="Q106" s="11">
        <v>706</v>
      </c>
      <c r="R106" s="11">
        <v>706</v>
      </c>
    </row>
    <row r="107" spans="1:18" x14ac:dyDescent="0.3">
      <c r="A107" s="5">
        <v>1</v>
      </c>
      <c r="B107" s="5">
        <v>51</v>
      </c>
      <c r="C107" s="5" t="s">
        <v>34</v>
      </c>
      <c r="D107" s="5">
        <v>5103130</v>
      </c>
      <c r="E107" s="5" t="s">
        <v>136</v>
      </c>
      <c r="F107" s="6">
        <v>7905</v>
      </c>
      <c r="G107" s="6">
        <v>0</v>
      </c>
      <c r="H107" s="6"/>
      <c r="I107" s="6">
        <v>27</v>
      </c>
      <c r="J107" s="6">
        <v>0</v>
      </c>
      <c r="K107" s="6">
        <v>7932</v>
      </c>
      <c r="L107" s="6">
        <v>94848</v>
      </c>
      <c r="M107" s="7">
        <v>8.3628542510121459E-2</v>
      </c>
      <c r="N107" s="6">
        <v>7932</v>
      </c>
      <c r="O107" s="6">
        <v>7932</v>
      </c>
      <c r="P107" s="6">
        <v>7932</v>
      </c>
      <c r="Q107" s="11">
        <v>14428</v>
      </c>
      <c r="R107" s="11">
        <v>15896.125</v>
      </c>
    </row>
    <row r="108" spans="1:18" x14ac:dyDescent="0.3">
      <c r="A108" s="5">
        <v>1</v>
      </c>
      <c r="B108" s="5">
        <v>51</v>
      </c>
      <c r="C108" s="5" t="s">
        <v>34</v>
      </c>
      <c r="D108" s="5">
        <v>5103150</v>
      </c>
      <c r="E108" s="5" t="s">
        <v>137</v>
      </c>
      <c r="F108" s="6">
        <v>934</v>
      </c>
      <c r="G108" s="6">
        <v>0</v>
      </c>
      <c r="H108" s="6"/>
      <c r="I108" s="6">
        <v>11</v>
      </c>
      <c r="J108" s="6">
        <v>0</v>
      </c>
      <c r="K108" s="6">
        <v>945</v>
      </c>
      <c r="L108" s="6">
        <v>4439</v>
      </c>
      <c r="M108" s="7">
        <v>0.21288578508673126</v>
      </c>
      <c r="N108" s="6">
        <v>945</v>
      </c>
      <c r="O108" s="6">
        <v>945</v>
      </c>
      <c r="P108" s="6">
        <v>945</v>
      </c>
      <c r="Q108" s="11">
        <v>1135.05285</v>
      </c>
      <c r="R108" s="11">
        <v>1072</v>
      </c>
    </row>
    <row r="109" spans="1:18" x14ac:dyDescent="0.3">
      <c r="A109" s="5">
        <v>1</v>
      </c>
      <c r="B109" s="5">
        <v>51</v>
      </c>
      <c r="C109" s="5" t="s">
        <v>34</v>
      </c>
      <c r="D109" s="5">
        <v>5100023</v>
      </c>
      <c r="E109" s="5" t="s">
        <v>138</v>
      </c>
      <c r="F109" s="6">
        <v>21</v>
      </c>
      <c r="G109" s="6">
        <v>0</v>
      </c>
      <c r="H109" s="6"/>
      <c r="I109" s="6">
        <v>0</v>
      </c>
      <c r="J109" s="6">
        <v>0</v>
      </c>
      <c r="K109" s="6">
        <v>21</v>
      </c>
      <c r="L109" s="6">
        <v>971</v>
      </c>
      <c r="M109" s="7">
        <v>2.1627188465499481E-2</v>
      </c>
      <c r="N109" s="6">
        <v>21</v>
      </c>
      <c r="O109" s="6">
        <v>0</v>
      </c>
      <c r="P109" s="6">
        <v>0</v>
      </c>
      <c r="Q109" s="11">
        <v>0</v>
      </c>
      <c r="R109" s="11">
        <v>0</v>
      </c>
    </row>
    <row r="110" spans="1:18" x14ac:dyDescent="0.3">
      <c r="A110" s="5">
        <v>1</v>
      </c>
      <c r="B110" s="5">
        <v>51</v>
      </c>
      <c r="C110" s="5" t="s">
        <v>34</v>
      </c>
      <c r="D110" s="5">
        <v>5103180</v>
      </c>
      <c r="E110" s="5" t="s">
        <v>139</v>
      </c>
      <c r="F110" s="6">
        <v>267</v>
      </c>
      <c r="G110" s="6">
        <v>0</v>
      </c>
      <c r="H110" s="6"/>
      <c r="I110" s="6">
        <v>6</v>
      </c>
      <c r="J110" s="6">
        <v>0</v>
      </c>
      <c r="K110" s="6">
        <v>273</v>
      </c>
      <c r="L110" s="6">
        <v>1501</v>
      </c>
      <c r="M110" s="7">
        <v>0.18187874750166555</v>
      </c>
      <c r="N110" s="6">
        <v>273</v>
      </c>
      <c r="O110" s="6">
        <v>273</v>
      </c>
      <c r="P110" s="6">
        <v>273</v>
      </c>
      <c r="Q110" s="11">
        <v>302.35814999999997</v>
      </c>
      <c r="R110" s="11">
        <v>292.57209999999998</v>
      </c>
    </row>
    <row r="111" spans="1:18" x14ac:dyDescent="0.3">
      <c r="A111" s="5">
        <v>1</v>
      </c>
      <c r="B111" s="5">
        <v>51</v>
      </c>
      <c r="C111" s="5" t="s">
        <v>34</v>
      </c>
      <c r="D111" s="5">
        <v>5103210</v>
      </c>
      <c r="E111" s="5" t="s">
        <v>140</v>
      </c>
      <c r="F111" s="6">
        <v>123</v>
      </c>
      <c r="G111" s="6">
        <v>0</v>
      </c>
      <c r="H111" s="6"/>
      <c r="I111" s="6">
        <v>1</v>
      </c>
      <c r="J111" s="6">
        <v>0</v>
      </c>
      <c r="K111" s="6">
        <v>124</v>
      </c>
      <c r="L111" s="6">
        <v>935</v>
      </c>
      <c r="M111" s="7">
        <v>0.13262032085561498</v>
      </c>
      <c r="N111" s="6">
        <v>124</v>
      </c>
      <c r="O111" s="6">
        <v>0</v>
      </c>
      <c r="P111" s="6">
        <v>124</v>
      </c>
      <c r="Q111" s="11">
        <v>124.00000000000001</v>
      </c>
      <c r="R111" s="11">
        <v>124.00000000000001</v>
      </c>
    </row>
    <row r="112" spans="1:18" x14ac:dyDescent="0.3">
      <c r="A112" s="5">
        <v>1</v>
      </c>
      <c r="B112" s="5">
        <v>51</v>
      </c>
      <c r="C112" s="5" t="s">
        <v>34</v>
      </c>
      <c r="D112" s="5">
        <v>5103240</v>
      </c>
      <c r="E112" s="5" t="s">
        <v>141</v>
      </c>
      <c r="F112" s="6">
        <v>6606</v>
      </c>
      <c r="G112" s="6">
        <v>46</v>
      </c>
      <c r="H112" s="6"/>
      <c r="I112" s="6">
        <v>86</v>
      </c>
      <c r="J112" s="6">
        <v>0</v>
      </c>
      <c r="K112" s="6">
        <v>6738</v>
      </c>
      <c r="L112" s="6">
        <v>26429</v>
      </c>
      <c r="M112" s="7">
        <v>0.25494721707215556</v>
      </c>
      <c r="N112" s="6">
        <v>6738</v>
      </c>
      <c r="O112" s="6">
        <v>6738</v>
      </c>
      <c r="P112" s="6">
        <v>6738</v>
      </c>
      <c r="Q112" s="11">
        <v>11999.5</v>
      </c>
      <c r="R112" s="11">
        <v>13118.5</v>
      </c>
    </row>
    <row r="113" spans="1:18" x14ac:dyDescent="0.3">
      <c r="A113" s="5">
        <v>1</v>
      </c>
      <c r="B113" s="5">
        <v>51</v>
      </c>
      <c r="C113" s="5" t="s">
        <v>34</v>
      </c>
      <c r="D113" s="5">
        <v>5103270</v>
      </c>
      <c r="E113" s="5" t="s">
        <v>142</v>
      </c>
      <c r="F113" s="6">
        <v>263</v>
      </c>
      <c r="G113" s="6">
        <v>0</v>
      </c>
      <c r="H113" s="6"/>
      <c r="I113" s="6">
        <v>0</v>
      </c>
      <c r="J113" s="6">
        <v>0</v>
      </c>
      <c r="K113" s="6">
        <v>263</v>
      </c>
      <c r="L113" s="6">
        <v>1207</v>
      </c>
      <c r="M113" s="7">
        <v>0.21789560894780446</v>
      </c>
      <c r="N113" s="6">
        <v>263</v>
      </c>
      <c r="O113" s="6">
        <v>263</v>
      </c>
      <c r="P113" s="6">
        <v>263</v>
      </c>
      <c r="Q113" s="11">
        <v>319.21204999999998</v>
      </c>
      <c r="R113" s="11">
        <v>300.47469999999998</v>
      </c>
    </row>
    <row r="114" spans="1:18" x14ac:dyDescent="0.3">
      <c r="A114" s="5">
        <v>1</v>
      </c>
      <c r="B114" s="5">
        <v>51</v>
      </c>
      <c r="C114" s="5" t="s">
        <v>34</v>
      </c>
      <c r="D114" s="5">
        <v>5103300</v>
      </c>
      <c r="E114" s="5" t="s">
        <v>143</v>
      </c>
      <c r="F114" s="6">
        <v>4160</v>
      </c>
      <c r="G114" s="6">
        <v>0</v>
      </c>
      <c r="H114" s="6"/>
      <c r="I114" s="6">
        <v>132</v>
      </c>
      <c r="J114" s="6">
        <v>0</v>
      </c>
      <c r="K114" s="6">
        <v>4292</v>
      </c>
      <c r="L114" s="6">
        <v>15658</v>
      </c>
      <c r="M114" s="7">
        <v>0.27410908161961939</v>
      </c>
      <c r="N114" s="6">
        <v>4292</v>
      </c>
      <c r="O114" s="6">
        <v>4292</v>
      </c>
      <c r="P114" s="6">
        <v>4292</v>
      </c>
      <c r="Q114" s="11">
        <v>7107.5</v>
      </c>
      <c r="R114" s="11">
        <v>7615</v>
      </c>
    </row>
    <row r="115" spans="1:18" x14ac:dyDescent="0.3">
      <c r="A115" s="5">
        <v>1</v>
      </c>
      <c r="B115" s="5">
        <v>51</v>
      </c>
      <c r="C115" s="5" t="s">
        <v>34</v>
      </c>
      <c r="D115" s="5">
        <v>5103330</v>
      </c>
      <c r="E115" s="5" t="s">
        <v>144</v>
      </c>
      <c r="F115" s="6">
        <v>1113</v>
      </c>
      <c r="G115" s="6">
        <v>0</v>
      </c>
      <c r="H115" s="6"/>
      <c r="I115" s="6">
        <v>47</v>
      </c>
      <c r="J115" s="6">
        <v>0</v>
      </c>
      <c r="K115" s="6">
        <v>1160</v>
      </c>
      <c r="L115" s="6">
        <v>14678</v>
      </c>
      <c r="M115" s="7">
        <v>7.9029840577735391E-2</v>
      </c>
      <c r="N115" s="6">
        <v>1160</v>
      </c>
      <c r="O115" s="6">
        <v>0</v>
      </c>
      <c r="P115" s="6">
        <v>1160</v>
      </c>
      <c r="Q115" s="11">
        <v>1394.5</v>
      </c>
      <c r="R115" s="11">
        <v>1394.5</v>
      </c>
    </row>
    <row r="116" spans="1:18" x14ac:dyDescent="0.3">
      <c r="A116" s="5">
        <v>1</v>
      </c>
      <c r="B116" s="5">
        <v>51</v>
      </c>
      <c r="C116" s="5" t="s">
        <v>34</v>
      </c>
      <c r="D116" s="5">
        <v>5103370</v>
      </c>
      <c r="E116" s="5" t="s">
        <v>145</v>
      </c>
      <c r="F116" s="6">
        <v>393</v>
      </c>
      <c r="G116" s="6">
        <v>0</v>
      </c>
      <c r="H116" s="6"/>
      <c r="I116" s="6">
        <v>3</v>
      </c>
      <c r="J116" s="6">
        <v>0</v>
      </c>
      <c r="K116" s="6">
        <v>396</v>
      </c>
      <c r="L116" s="6">
        <v>2976</v>
      </c>
      <c r="M116" s="7">
        <v>0.13306451612903225</v>
      </c>
      <c r="N116" s="6">
        <v>396</v>
      </c>
      <c r="O116" s="6">
        <v>0</v>
      </c>
      <c r="P116" s="6">
        <v>396</v>
      </c>
      <c r="Q116" s="11">
        <v>396</v>
      </c>
      <c r="R116" s="11">
        <v>396</v>
      </c>
    </row>
    <row r="117" spans="1:18" x14ac:dyDescent="0.3">
      <c r="A117" s="5">
        <v>1</v>
      </c>
      <c r="B117" s="5">
        <v>51</v>
      </c>
      <c r="C117" s="5" t="s">
        <v>34</v>
      </c>
      <c r="D117" s="5">
        <v>5103390</v>
      </c>
      <c r="E117" s="5" t="s">
        <v>146</v>
      </c>
      <c r="F117" s="6">
        <v>1509</v>
      </c>
      <c r="G117" s="6">
        <v>0</v>
      </c>
      <c r="H117" s="6"/>
      <c r="I117" s="6">
        <v>44</v>
      </c>
      <c r="J117" s="6">
        <v>0</v>
      </c>
      <c r="K117" s="6">
        <v>1553</v>
      </c>
      <c r="L117" s="6">
        <v>14301</v>
      </c>
      <c r="M117" s="7">
        <v>0.10859380462904691</v>
      </c>
      <c r="N117" s="6">
        <v>1553</v>
      </c>
      <c r="O117" s="6">
        <v>0</v>
      </c>
      <c r="P117" s="6">
        <v>1553</v>
      </c>
      <c r="Q117" s="11">
        <v>1984</v>
      </c>
      <c r="R117" s="11">
        <v>1984</v>
      </c>
    </row>
    <row r="118" spans="1:18" x14ac:dyDescent="0.3">
      <c r="A118" s="5">
        <v>1</v>
      </c>
      <c r="B118" s="5">
        <v>51</v>
      </c>
      <c r="C118" s="5" t="s">
        <v>34</v>
      </c>
      <c r="D118" s="5">
        <v>5103420</v>
      </c>
      <c r="E118" s="5" t="s">
        <v>147</v>
      </c>
      <c r="F118" s="6">
        <v>772</v>
      </c>
      <c r="G118" s="6">
        <v>0</v>
      </c>
      <c r="H118" s="6"/>
      <c r="I118" s="6">
        <v>32</v>
      </c>
      <c r="J118" s="6">
        <v>0</v>
      </c>
      <c r="K118" s="6">
        <v>804</v>
      </c>
      <c r="L118" s="6">
        <v>3618</v>
      </c>
      <c r="M118" s="7">
        <v>0.22222222222222221</v>
      </c>
      <c r="N118" s="6">
        <v>804</v>
      </c>
      <c r="O118" s="6">
        <v>804</v>
      </c>
      <c r="P118" s="6">
        <v>804</v>
      </c>
      <c r="Q118" s="11">
        <v>987.28184999999996</v>
      </c>
      <c r="R118" s="11">
        <v>930.24809999999991</v>
      </c>
    </row>
    <row r="119" spans="1:18" x14ac:dyDescent="0.3">
      <c r="A119" s="5">
        <v>1</v>
      </c>
      <c r="B119" s="5">
        <v>51</v>
      </c>
      <c r="C119" s="5" t="s">
        <v>34</v>
      </c>
      <c r="D119" s="5">
        <v>5103460</v>
      </c>
      <c r="E119" s="5" t="s">
        <v>148</v>
      </c>
      <c r="F119" s="6">
        <v>482</v>
      </c>
      <c r="G119" s="6">
        <v>12</v>
      </c>
      <c r="H119" s="6"/>
      <c r="I119" s="6">
        <v>4</v>
      </c>
      <c r="J119" s="6">
        <v>0</v>
      </c>
      <c r="K119" s="6">
        <v>498</v>
      </c>
      <c r="L119" s="6">
        <v>3611</v>
      </c>
      <c r="M119" s="7">
        <v>0.13791193575186927</v>
      </c>
      <c r="N119" s="6">
        <v>498</v>
      </c>
      <c r="O119" s="6">
        <v>0</v>
      </c>
      <c r="P119" s="6">
        <v>498</v>
      </c>
      <c r="Q119" s="11">
        <v>498</v>
      </c>
      <c r="R119" s="11">
        <v>498</v>
      </c>
    </row>
    <row r="120" spans="1:18" x14ac:dyDescent="0.3">
      <c r="A120" s="5">
        <v>1</v>
      </c>
      <c r="B120" s="5">
        <v>51</v>
      </c>
      <c r="C120" s="5" t="s">
        <v>34</v>
      </c>
      <c r="D120" s="5">
        <v>5103480</v>
      </c>
      <c r="E120" s="5" t="s">
        <v>149</v>
      </c>
      <c r="F120" s="6">
        <v>641</v>
      </c>
      <c r="G120" s="6">
        <v>0</v>
      </c>
      <c r="H120" s="6"/>
      <c r="I120" s="6">
        <v>19</v>
      </c>
      <c r="J120" s="6">
        <v>0</v>
      </c>
      <c r="K120" s="6">
        <v>660</v>
      </c>
      <c r="L120" s="6">
        <v>3002</v>
      </c>
      <c r="M120" s="7">
        <v>0.21985343104596936</v>
      </c>
      <c r="N120" s="6">
        <v>660</v>
      </c>
      <c r="O120" s="6">
        <v>660</v>
      </c>
      <c r="P120" s="6">
        <v>660</v>
      </c>
      <c r="Q120" s="11">
        <v>804.21630000000005</v>
      </c>
      <c r="R120" s="11">
        <v>756.14419999999996</v>
      </c>
    </row>
    <row r="121" spans="1:18" x14ac:dyDescent="0.3">
      <c r="A121" s="5">
        <v>1</v>
      </c>
      <c r="B121" s="5">
        <v>51</v>
      </c>
      <c r="C121" s="5" t="s">
        <v>34</v>
      </c>
      <c r="D121" s="5">
        <v>5103510</v>
      </c>
      <c r="E121" s="5" t="s">
        <v>150</v>
      </c>
      <c r="F121" s="6">
        <v>859</v>
      </c>
      <c r="G121" s="6">
        <v>0</v>
      </c>
      <c r="H121" s="6"/>
      <c r="I121" s="6">
        <v>8</v>
      </c>
      <c r="J121" s="6">
        <v>0</v>
      </c>
      <c r="K121" s="6">
        <v>867</v>
      </c>
      <c r="L121" s="6">
        <v>7038</v>
      </c>
      <c r="M121" s="7">
        <v>0.12318840579710146</v>
      </c>
      <c r="N121" s="6">
        <v>867</v>
      </c>
      <c r="O121" s="6">
        <v>0</v>
      </c>
      <c r="P121" s="6">
        <v>867</v>
      </c>
      <c r="Q121" s="11">
        <v>955</v>
      </c>
      <c r="R121" s="11">
        <v>955</v>
      </c>
    </row>
    <row r="122" spans="1:18" x14ac:dyDescent="0.3">
      <c r="A122" s="5">
        <v>1</v>
      </c>
      <c r="B122" s="5">
        <v>51</v>
      </c>
      <c r="C122" s="5" t="s">
        <v>34</v>
      </c>
      <c r="D122" s="5">
        <v>5103520</v>
      </c>
      <c r="E122" s="5" t="s">
        <v>151</v>
      </c>
      <c r="F122" s="6">
        <v>716</v>
      </c>
      <c r="G122" s="6">
        <v>0</v>
      </c>
      <c r="H122" s="6"/>
      <c r="I122" s="6">
        <v>24</v>
      </c>
      <c r="J122" s="6">
        <v>0</v>
      </c>
      <c r="K122" s="6">
        <v>740</v>
      </c>
      <c r="L122" s="6">
        <v>4228</v>
      </c>
      <c r="M122" s="7">
        <v>0.17502365184484389</v>
      </c>
      <c r="N122" s="6">
        <v>740</v>
      </c>
      <c r="O122" s="6">
        <v>740</v>
      </c>
      <c r="P122" s="6">
        <v>740</v>
      </c>
      <c r="Q122" s="11">
        <v>800.95820000000003</v>
      </c>
      <c r="R122" s="11">
        <v>780.63879999999995</v>
      </c>
    </row>
    <row r="123" spans="1:18" x14ac:dyDescent="0.3">
      <c r="A123" s="5">
        <v>1</v>
      </c>
      <c r="B123" s="5">
        <v>51</v>
      </c>
      <c r="C123" s="5" t="s">
        <v>34</v>
      </c>
      <c r="D123" s="5">
        <v>5103600</v>
      </c>
      <c r="E123" s="5" t="s">
        <v>152</v>
      </c>
      <c r="F123" s="6">
        <v>426</v>
      </c>
      <c r="G123" s="6">
        <v>0</v>
      </c>
      <c r="H123" s="6"/>
      <c r="I123" s="6">
        <v>0</v>
      </c>
      <c r="J123" s="6">
        <v>0</v>
      </c>
      <c r="K123" s="6">
        <v>426</v>
      </c>
      <c r="L123" s="6">
        <v>2588</v>
      </c>
      <c r="M123" s="7">
        <v>0.16460587326120557</v>
      </c>
      <c r="N123" s="6">
        <v>426</v>
      </c>
      <c r="O123" s="6">
        <v>426</v>
      </c>
      <c r="P123" s="6">
        <v>426</v>
      </c>
      <c r="Q123" s="11">
        <v>443.09220000000005</v>
      </c>
      <c r="R123" s="11">
        <v>437.39480000000003</v>
      </c>
    </row>
    <row r="124" spans="1:18" x14ac:dyDescent="0.3">
      <c r="A124" s="5">
        <v>1</v>
      </c>
      <c r="B124" s="5">
        <v>51</v>
      </c>
      <c r="C124" s="5" t="s">
        <v>34</v>
      </c>
      <c r="D124" s="5">
        <v>5103640</v>
      </c>
      <c r="E124" s="5" t="s">
        <v>153</v>
      </c>
      <c r="F124" s="6">
        <v>2466</v>
      </c>
      <c r="G124" s="6">
        <v>0</v>
      </c>
      <c r="H124" s="6"/>
      <c r="I124" s="6">
        <v>22</v>
      </c>
      <c r="J124" s="6">
        <v>0</v>
      </c>
      <c r="K124" s="6">
        <v>2488</v>
      </c>
      <c r="L124" s="6">
        <v>27908</v>
      </c>
      <c r="M124" s="7">
        <v>8.9150064497635087E-2</v>
      </c>
      <c r="N124" s="6">
        <v>2488</v>
      </c>
      <c r="O124" s="6">
        <v>0</v>
      </c>
      <c r="P124" s="6">
        <v>2488</v>
      </c>
      <c r="Q124" s="11">
        <v>3499.5</v>
      </c>
      <c r="R124" s="11">
        <v>3556</v>
      </c>
    </row>
    <row r="125" spans="1:18" x14ac:dyDescent="0.3">
      <c r="A125" s="5">
        <v>1</v>
      </c>
      <c r="B125" s="5">
        <v>51</v>
      </c>
      <c r="C125" s="5" t="s">
        <v>34</v>
      </c>
      <c r="D125" s="5">
        <v>5103660</v>
      </c>
      <c r="E125" s="5" t="s">
        <v>154</v>
      </c>
      <c r="F125" s="6">
        <v>2144</v>
      </c>
      <c r="G125" s="6">
        <v>4</v>
      </c>
      <c r="H125" s="6"/>
      <c r="I125" s="6">
        <v>22</v>
      </c>
      <c r="J125" s="6">
        <v>0</v>
      </c>
      <c r="K125" s="6">
        <v>2170</v>
      </c>
      <c r="L125" s="6">
        <v>33205</v>
      </c>
      <c r="M125" s="7">
        <v>6.5351603674145456E-2</v>
      </c>
      <c r="N125" s="6">
        <v>2170</v>
      </c>
      <c r="O125" s="6">
        <v>0</v>
      </c>
      <c r="P125" s="6">
        <v>2170</v>
      </c>
      <c r="Q125" s="11">
        <v>2909.5</v>
      </c>
      <c r="R125" s="11">
        <v>2909.5</v>
      </c>
    </row>
    <row r="126" spans="1:18" x14ac:dyDescent="0.3">
      <c r="A126" s="5">
        <v>1</v>
      </c>
      <c r="B126" s="5">
        <v>51</v>
      </c>
      <c r="C126" s="5" t="s">
        <v>34</v>
      </c>
      <c r="D126" s="5">
        <v>5103690</v>
      </c>
      <c r="E126" s="5" t="s">
        <v>155</v>
      </c>
      <c r="F126" s="6">
        <v>565</v>
      </c>
      <c r="G126" s="6">
        <v>0</v>
      </c>
      <c r="H126" s="6"/>
      <c r="I126" s="6">
        <v>20</v>
      </c>
      <c r="J126" s="6">
        <v>0</v>
      </c>
      <c r="K126" s="6">
        <v>585</v>
      </c>
      <c r="L126" s="6">
        <v>3416</v>
      </c>
      <c r="M126" s="7">
        <v>0.17125292740046838</v>
      </c>
      <c r="N126" s="6">
        <v>585</v>
      </c>
      <c r="O126" s="6">
        <v>585</v>
      </c>
      <c r="P126" s="6">
        <v>585</v>
      </c>
      <c r="Q126" s="11">
        <v>624.59040000000005</v>
      </c>
      <c r="R126" s="11">
        <v>611.39359999999999</v>
      </c>
    </row>
    <row r="127" spans="1:18" x14ac:dyDescent="0.3">
      <c r="A127" s="5">
        <v>1</v>
      </c>
      <c r="B127" s="5">
        <v>51</v>
      </c>
      <c r="C127" s="5" t="s">
        <v>34</v>
      </c>
      <c r="D127" s="5">
        <v>5103710</v>
      </c>
      <c r="E127" s="5" t="s">
        <v>156</v>
      </c>
      <c r="F127" s="6">
        <v>2569</v>
      </c>
      <c r="G127" s="6">
        <v>0</v>
      </c>
      <c r="H127" s="6"/>
      <c r="I127" s="6">
        <v>11</v>
      </c>
      <c r="J127" s="6">
        <v>0</v>
      </c>
      <c r="K127" s="6">
        <v>2580</v>
      </c>
      <c r="L127" s="6">
        <v>17424</v>
      </c>
      <c r="M127" s="7">
        <v>0.14807162534435261</v>
      </c>
      <c r="N127" s="6">
        <v>2580</v>
      </c>
      <c r="O127" s="6">
        <v>0</v>
      </c>
      <c r="P127" s="6">
        <v>2580</v>
      </c>
      <c r="Q127" s="11">
        <v>3683.5</v>
      </c>
      <c r="R127" s="11">
        <v>3763</v>
      </c>
    </row>
    <row r="128" spans="1:18" x14ac:dyDescent="0.3">
      <c r="A128" s="5">
        <v>1</v>
      </c>
      <c r="B128" s="5">
        <v>51</v>
      </c>
      <c r="C128" s="5" t="s">
        <v>34</v>
      </c>
      <c r="D128" s="5">
        <v>5103750</v>
      </c>
      <c r="E128" s="5" t="s">
        <v>157</v>
      </c>
      <c r="F128" s="6">
        <v>169</v>
      </c>
      <c r="G128" s="6">
        <v>0</v>
      </c>
      <c r="H128" s="6"/>
      <c r="I128" s="6">
        <v>1</v>
      </c>
      <c r="J128" s="6">
        <v>0</v>
      </c>
      <c r="K128" s="6">
        <v>170</v>
      </c>
      <c r="L128" s="6">
        <v>806</v>
      </c>
      <c r="M128" s="7">
        <v>0.21091811414392059</v>
      </c>
      <c r="N128" s="6">
        <v>170</v>
      </c>
      <c r="O128" s="6">
        <v>170</v>
      </c>
      <c r="P128" s="6">
        <v>170</v>
      </c>
      <c r="Q128" s="11">
        <v>203.31889999999999</v>
      </c>
      <c r="R128" s="11">
        <v>192.21260000000001</v>
      </c>
    </row>
    <row r="129" spans="1:18" x14ac:dyDescent="0.3">
      <c r="A129" s="5">
        <v>1</v>
      </c>
      <c r="B129" s="5">
        <v>51</v>
      </c>
      <c r="C129" s="5" t="s">
        <v>34</v>
      </c>
      <c r="D129" s="5">
        <v>5103780</v>
      </c>
      <c r="E129" s="5" t="s">
        <v>158</v>
      </c>
      <c r="F129" s="6">
        <v>338</v>
      </c>
      <c r="G129" s="6">
        <v>0</v>
      </c>
      <c r="H129" s="6"/>
      <c r="I129" s="6">
        <v>20</v>
      </c>
      <c r="J129" s="6">
        <v>0</v>
      </c>
      <c r="K129" s="6">
        <v>358</v>
      </c>
      <c r="L129" s="6">
        <v>1261</v>
      </c>
      <c r="M129" s="7">
        <v>0.2839016653449643</v>
      </c>
      <c r="N129" s="6">
        <v>358</v>
      </c>
      <c r="O129" s="6">
        <v>358</v>
      </c>
      <c r="P129" s="6">
        <v>358</v>
      </c>
      <c r="Q129" s="11">
        <v>538.54682500000001</v>
      </c>
      <c r="R129" s="11">
        <v>557.55745000000002</v>
      </c>
    </row>
    <row r="130" spans="1:18" x14ac:dyDescent="0.3">
      <c r="A130" s="5">
        <v>1</v>
      </c>
      <c r="B130" s="5">
        <v>51</v>
      </c>
      <c r="C130" s="5" t="s">
        <v>34</v>
      </c>
      <c r="D130" s="5">
        <v>5103810</v>
      </c>
      <c r="E130" s="5" t="s">
        <v>159</v>
      </c>
      <c r="F130" s="6">
        <v>1471</v>
      </c>
      <c r="G130" s="6">
        <v>0</v>
      </c>
      <c r="H130" s="6"/>
      <c r="I130" s="6">
        <v>23</v>
      </c>
      <c r="J130" s="6">
        <v>0</v>
      </c>
      <c r="K130" s="6">
        <v>1494</v>
      </c>
      <c r="L130" s="6">
        <v>5837</v>
      </c>
      <c r="M130" s="7">
        <v>0.2559534007195477</v>
      </c>
      <c r="N130" s="6">
        <v>1494</v>
      </c>
      <c r="O130" s="6">
        <v>1494</v>
      </c>
      <c r="P130" s="6">
        <v>1494</v>
      </c>
      <c r="Q130" s="11">
        <v>2085.0260250000001</v>
      </c>
      <c r="R130" s="11">
        <v>2091.4566500000001</v>
      </c>
    </row>
    <row r="131" spans="1:18" x14ac:dyDescent="0.3">
      <c r="A131" s="5">
        <v>1</v>
      </c>
      <c r="B131" s="5">
        <v>51</v>
      </c>
      <c r="C131" s="5" t="s">
        <v>34</v>
      </c>
      <c r="D131" s="5">
        <v>5103840</v>
      </c>
      <c r="E131" s="5" t="s">
        <v>160</v>
      </c>
      <c r="F131" s="6">
        <v>7731</v>
      </c>
      <c r="G131" s="6">
        <v>5</v>
      </c>
      <c r="H131" s="6"/>
      <c r="I131" s="6">
        <v>69</v>
      </c>
      <c r="J131" s="6">
        <v>0</v>
      </c>
      <c r="K131" s="6">
        <v>7805</v>
      </c>
      <c r="L131" s="6">
        <v>72383</v>
      </c>
      <c r="M131" s="7">
        <v>0.10782918641117389</v>
      </c>
      <c r="N131" s="6">
        <v>7805</v>
      </c>
      <c r="O131" s="6">
        <v>7805</v>
      </c>
      <c r="P131" s="6">
        <v>7805</v>
      </c>
      <c r="Q131" s="11">
        <v>14133.5</v>
      </c>
      <c r="R131" s="11">
        <v>15519.25</v>
      </c>
    </row>
    <row r="132" spans="1:18" x14ac:dyDescent="0.3">
      <c r="A132" s="5">
        <v>1</v>
      </c>
      <c r="B132" s="5">
        <v>51</v>
      </c>
      <c r="C132" s="5" t="s">
        <v>34</v>
      </c>
      <c r="D132" s="5">
        <v>5103870</v>
      </c>
      <c r="E132" s="5" t="s">
        <v>161</v>
      </c>
      <c r="F132" s="6">
        <v>670</v>
      </c>
      <c r="G132" s="6">
        <v>0</v>
      </c>
      <c r="H132" s="6"/>
      <c r="I132" s="6">
        <v>12</v>
      </c>
      <c r="J132" s="6">
        <v>0</v>
      </c>
      <c r="K132" s="6">
        <v>682</v>
      </c>
      <c r="L132" s="6">
        <v>6560</v>
      </c>
      <c r="M132" s="7">
        <v>0.10396341463414634</v>
      </c>
      <c r="N132" s="6">
        <v>682</v>
      </c>
      <c r="O132" s="6">
        <v>0</v>
      </c>
      <c r="P132" s="6">
        <v>682</v>
      </c>
      <c r="Q132" s="11">
        <v>682</v>
      </c>
      <c r="R132" s="11">
        <v>682</v>
      </c>
    </row>
    <row r="133" spans="1:18" x14ac:dyDescent="0.3">
      <c r="A133" s="5">
        <v>1</v>
      </c>
      <c r="B133" s="5">
        <v>51</v>
      </c>
      <c r="C133" s="5" t="s">
        <v>34</v>
      </c>
      <c r="D133" s="5">
        <v>5103900</v>
      </c>
      <c r="E133" s="5" t="s">
        <v>162</v>
      </c>
      <c r="F133" s="6">
        <v>1069</v>
      </c>
      <c r="G133" s="6">
        <v>0</v>
      </c>
      <c r="H133" s="6"/>
      <c r="I133" s="6">
        <v>38</v>
      </c>
      <c r="J133" s="6">
        <v>0</v>
      </c>
      <c r="K133" s="6">
        <v>1107</v>
      </c>
      <c r="L133" s="6">
        <v>7218</v>
      </c>
      <c r="M133" s="7">
        <v>0.15336658354114713</v>
      </c>
      <c r="N133" s="6">
        <v>1107</v>
      </c>
      <c r="O133" s="6">
        <v>1107</v>
      </c>
      <c r="P133" s="6">
        <v>1107</v>
      </c>
      <c r="Q133" s="11">
        <v>1315</v>
      </c>
      <c r="R133" s="11">
        <v>1315</v>
      </c>
    </row>
    <row r="134" spans="1:18" x14ac:dyDescent="0.3">
      <c r="A134" s="5">
        <v>1</v>
      </c>
      <c r="B134" s="5">
        <v>51</v>
      </c>
      <c r="C134" s="5" t="s">
        <v>34</v>
      </c>
      <c r="D134" s="5">
        <v>5103930</v>
      </c>
      <c r="E134" s="5" t="s">
        <v>163</v>
      </c>
      <c r="F134" s="6">
        <v>694</v>
      </c>
      <c r="G134" s="6">
        <v>0</v>
      </c>
      <c r="H134" s="6"/>
      <c r="I134" s="6">
        <v>2</v>
      </c>
      <c r="J134" s="6">
        <v>0</v>
      </c>
      <c r="K134" s="6">
        <v>696</v>
      </c>
      <c r="L134" s="6">
        <v>3759</v>
      </c>
      <c r="M134" s="7">
        <v>0.18515562649640863</v>
      </c>
      <c r="N134" s="6">
        <v>696</v>
      </c>
      <c r="O134" s="6">
        <v>696</v>
      </c>
      <c r="P134" s="6">
        <v>696</v>
      </c>
      <c r="Q134" s="11">
        <v>778.76085000000012</v>
      </c>
      <c r="R134" s="11">
        <v>751.1739</v>
      </c>
    </row>
    <row r="135" spans="1:18" x14ac:dyDescent="0.3">
      <c r="A135" s="5">
        <v>1</v>
      </c>
      <c r="B135" s="5">
        <v>51</v>
      </c>
      <c r="C135" s="5" t="s">
        <v>34</v>
      </c>
      <c r="D135" s="5">
        <v>5103950</v>
      </c>
      <c r="E135" s="5" t="s">
        <v>164</v>
      </c>
      <c r="F135" s="6">
        <v>45</v>
      </c>
      <c r="G135" s="6">
        <v>0</v>
      </c>
      <c r="H135" s="6"/>
      <c r="I135" s="6">
        <v>0</v>
      </c>
      <c r="J135" s="6">
        <v>0</v>
      </c>
      <c r="K135" s="6">
        <v>45</v>
      </c>
      <c r="L135" s="6">
        <v>649</v>
      </c>
      <c r="M135" s="7">
        <v>6.9337442218798145E-2</v>
      </c>
      <c r="N135" s="6">
        <v>45</v>
      </c>
      <c r="O135" s="6">
        <v>0</v>
      </c>
      <c r="P135" s="6">
        <v>45</v>
      </c>
      <c r="Q135" s="11">
        <v>45</v>
      </c>
      <c r="R135" s="11">
        <v>45</v>
      </c>
    </row>
    <row r="136" spans="1:18" x14ac:dyDescent="0.3">
      <c r="A136" s="5">
        <v>1</v>
      </c>
      <c r="B136" s="5">
        <v>51</v>
      </c>
      <c r="C136" s="5" t="s">
        <v>34</v>
      </c>
      <c r="D136" s="5">
        <v>5103980</v>
      </c>
      <c r="E136" s="5" t="s">
        <v>165</v>
      </c>
      <c r="F136" s="6">
        <v>416</v>
      </c>
      <c r="G136" s="6">
        <v>0</v>
      </c>
      <c r="H136" s="6"/>
      <c r="I136" s="6">
        <v>5</v>
      </c>
      <c r="J136" s="6">
        <v>0</v>
      </c>
      <c r="K136" s="6">
        <v>421</v>
      </c>
      <c r="L136" s="6">
        <v>2007</v>
      </c>
      <c r="M136" s="7">
        <v>0.20976581963129048</v>
      </c>
      <c r="N136" s="6">
        <v>421</v>
      </c>
      <c r="O136" s="6">
        <v>421</v>
      </c>
      <c r="P136" s="6">
        <v>421</v>
      </c>
      <c r="Q136" s="11">
        <v>502.23204999999996</v>
      </c>
      <c r="R136" s="11">
        <v>475.15469999999999</v>
      </c>
    </row>
    <row r="137" spans="1:18" x14ac:dyDescent="0.3">
      <c r="A137" s="5">
        <v>1</v>
      </c>
      <c r="B137" s="5">
        <v>51</v>
      </c>
      <c r="C137" s="5" t="s">
        <v>34</v>
      </c>
      <c r="D137" s="5">
        <v>5104020</v>
      </c>
      <c r="E137" s="5" t="s">
        <v>166</v>
      </c>
      <c r="F137" s="6">
        <v>252</v>
      </c>
      <c r="G137" s="6">
        <v>0</v>
      </c>
      <c r="H137" s="6"/>
      <c r="I137" s="6">
        <v>1</v>
      </c>
      <c r="J137" s="6">
        <v>0</v>
      </c>
      <c r="K137" s="6">
        <v>253</v>
      </c>
      <c r="L137" s="6">
        <v>1365</v>
      </c>
      <c r="M137" s="7">
        <v>0.18534798534798536</v>
      </c>
      <c r="N137" s="6">
        <v>253</v>
      </c>
      <c r="O137" s="6">
        <v>253</v>
      </c>
      <c r="P137" s="6">
        <v>253</v>
      </c>
      <c r="Q137" s="11">
        <v>283.24975000000006</v>
      </c>
      <c r="R137" s="11">
        <v>273.16650000000004</v>
      </c>
    </row>
    <row r="138" spans="1:18" x14ac:dyDescent="0.3">
      <c r="A138" s="5">
        <v>1</v>
      </c>
      <c r="B138" s="5">
        <v>51</v>
      </c>
      <c r="C138" s="5" t="s">
        <v>34</v>
      </c>
      <c r="D138" s="5">
        <v>5104050</v>
      </c>
      <c r="E138" s="5" t="s">
        <v>167</v>
      </c>
      <c r="F138" s="6">
        <v>914</v>
      </c>
      <c r="G138" s="6">
        <v>2</v>
      </c>
      <c r="H138" s="6"/>
      <c r="I138" s="6">
        <v>8</v>
      </c>
      <c r="J138" s="6">
        <v>0</v>
      </c>
      <c r="K138" s="6">
        <v>924</v>
      </c>
      <c r="L138" s="6">
        <v>4465</v>
      </c>
      <c r="M138" s="7">
        <v>0.20694288913773795</v>
      </c>
      <c r="N138" s="6">
        <v>924</v>
      </c>
      <c r="O138" s="6">
        <v>924</v>
      </c>
      <c r="P138" s="6">
        <v>924</v>
      </c>
      <c r="Q138" s="11">
        <v>1095.2647499999998</v>
      </c>
      <c r="R138" s="11">
        <v>1040.5</v>
      </c>
    </row>
    <row r="139" spans="1:18" x14ac:dyDescent="0.3">
      <c r="A139" s="5">
        <v>1</v>
      </c>
      <c r="B139" s="5">
        <v>51</v>
      </c>
      <c r="C139" s="5" t="s">
        <v>34</v>
      </c>
      <c r="D139" s="5">
        <v>5104080</v>
      </c>
      <c r="E139" s="5" t="s">
        <v>168</v>
      </c>
      <c r="F139" s="6">
        <v>985</v>
      </c>
      <c r="G139" s="6">
        <v>0</v>
      </c>
      <c r="H139" s="6"/>
      <c r="I139" s="6">
        <v>47</v>
      </c>
      <c r="J139" s="6">
        <v>0</v>
      </c>
      <c r="K139" s="6">
        <v>1032</v>
      </c>
      <c r="L139" s="6">
        <v>5140</v>
      </c>
      <c r="M139" s="7">
        <v>0.20077821011673153</v>
      </c>
      <c r="N139" s="6">
        <v>1032</v>
      </c>
      <c r="O139" s="6">
        <v>1032</v>
      </c>
      <c r="P139" s="6">
        <v>1032</v>
      </c>
      <c r="Q139" s="11">
        <v>1205.3910000000001</v>
      </c>
      <c r="R139" s="11">
        <v>1202.5</v>
      </c>
    </row>
    <row r="140" spans="1:18" x14ac:dyDescent="0.3">
      <c r="A140" s="5">
        <v>1</v>
      </c>
      <c r="B140" s="5">
        <v>51</v>
      </c>
      <c r="C140" s="5" t="s">
        <v>34</v>
      </c>
      <c r="D140" s="5">
        <v>5104110</v>
      </c>
      <c r="E140" s="5" t="s">
        <v>169</v>
      </c>
      <c r="F140" s="6">
        <v>719</v>
      </c>
      <c r="G140" s="6">
        <v>11</v>
      </c>
      <c r="H140" s="6"/>
      <c r="I140" s="6">
        <v>18</v>
      </c>
      <c r="J140" s="6">
        <v>0</v>
      </c>
      <c r="K140" s="6">
        <v>748</v>
      </c>
      <c r="L140" s="6">
        <v>4090</v>
      </c>
      <c r="M140" s="7">
        <v>0.18288508557457211</v>
      </c>
      <c r="N140" s="6">
        <v>748</v>
      </c>
      <c r="O140" s="6">
        <v>748</v>
      </c>
      <c r="P140" s="6">
        <v>748</v>
      </c>
      <c r="Q140" s="11">
        <v>831.08350000000019</v>
      </c>
      <c r="R140" s="11">
        <v>803.38900000000012</v>
      </c>
    </row>
    <row r="141" spans="1:18" x14ac:dyDescent="0.3">
      <c r="A141" s="5">
        <v>1</v>
      </c>
      <c r="B141" s="5">
        <v>51</v>
      </c>
      <c r="C141" s="5" t="s">
        <v>34</v>
      </c>
      <c r="D141" s="5">
        <v>5104150</v>
      </c>
      <c r="E141" s="5" t="s">
        <v>170</v>
      </c>
      <c r="F141" s="6">
        <v>769</v>
      </c>
      <c r="G141" s="6">
        <v>0</v>
      </c>
      <c r="H141" s="6"/>
      <c r="I141" s="6">
        <v>5</v>
      </c>
      <c r="J141" s="6">
        <v>0</v>
      </c>
      <c r="K141" s="6">
        <v>774</v>
      </c>
      <c r="L141" s="6">
        <v>12673</v>
      </c>
      <c r="M141" s="7">
        <v>6.1074725794997238E-2</v>
      </c>
      <c r="N141" s="6">
        <v>774</v>
      </c>
      <c r="O141" s="6">
        <v>0</v>
      </c>
      <c r="P141" s="6">
        <v>774</v>
      </c>
      <c r="Q141" s="11">
        <v>815.5</v>
      </c>
      <c r="R141" s="11">
        <v>815.5</v>
      </c>
    </row>
    <row r="142" spans="1:18" x14ac:dyDescent="0.3">
      <c r="A142" s="5">
        <v>3</v>
      </c>
      <c r="B142" s="5">
        <v>51</v>
      </c>
      <c r="C142" s="5" t="s">
        <v>34</v>
      </c>
      <c r="D142" s="5">
        <v>5199998</v>
      </c>
      <c r="E142" s="5" t="s">
        <v>171</v>
      </c>
      <c r="F142" s="6">
        <v>0</v>
      </c>
      <c r="G142" s="6">
        <v>0</v>
      </c>
      <c r="H142" s="6"/>
      <c r="I142" s="6">
        <v>0</v>
      </c>
      <c r="J142" s="6">
        <v>0</v>
      </c>
      <c r="K142" s="6">
        <v>0</v>
      </c>
      <c r="L142" s="6">
        <v>0</v>
      </c>
      <c r="M142" s="7">
        <v>0</v>
      </c>
      <c r="N142" s="6">
        <v>0</v>
      </c>
      <c r="O142" s="6">
        <v>0</v>
      </c>
      <c r="P142" s="6">
        <v>0</v>
      </c>
      <c r="Q142" s="11">
        <v>0</v>
      </c>
      <c r="R142" s="11">
        <v>0</v>
      </c>
    </row>
    <row r="143" spans="1:18" x14ac:dyDescent="0.3">
      <c r="A143" s="5">
        <v>4</v>
      </c>
      <c r="B143" s="5">
        <v>51</v>
      </c>
      <c r="C143" s="5" t="s">
        <v>34</v>
      </c>
      <c r="D143" s="5">
        <v>5199999</v>
      </c>
      <c r="E143" s="5" t="s">
        <v>172</v>
      </c>
      <c r="F143" s="6">
        <v>0</v>
      </c>
      <c r="G143" s="6">
        <v>0</v>
      </c>
      <c r="H143" s="6">
        <v>636</v>
      </c>
      <c r="I143" s="6">
        <v>0</v>
      </c>
      <c r="J143" s="6">
        <v>0</v>
      </c>
      <c r="K143" s="6">
        <v>636</v>
      </c>
      <c r="L143" s="6">
        <v>636</v>
      </c>
      <c r="M143" s="7">
        <v>1</v>
      </c>
      <c r="N143" s="6">
        <v>636</v>
      </c>
      <c r="O143" s="6">
        <v>636</v>
      </c>
      <c r="P143" s="6">
        <v>636</v>
      </c>
      <c r="Q143" s="11">
        <v>636</v>
      </c>
      <c r="R143" s="11">
        <v>636</v>
      </c>
    </row>
    <row r="144" spans="1:18" x14ac:dyDescent="0.3">
      <c r="F144" s="4"/>
      <c r="G144" s="4"/>
      <c r="H144" s="4"/>
      <c r="I144" s="4"/>
      <c r="J144" s="4"/>
      <c r="K144" s="4"/>
      <c r="L144" s="4"/>
    </row>
    <row r="145" spans="5:12" x14ac:dyDescent="0.3">
      <c r="E145" t="s">
        <v>177</v>
      </c>
      <c r="F145" s="4"/>
      <c r="G145" s="4"/>
      <c r="H145" s="4"/>
      <c r="I145" s="4"/>
      <c r="J145" s="4"/>
      <c r="K145" s="4">
        <f>SUM(K6:K143)</f>
        <v>172420</v>
      </c>
      <c r="L145" s="4">
        <f>SUM(L6:L143)</f>
        <v>1395598</v>
      </c>
    </row>
  </sheetData>
  <pageMargins left="0.25" right="0.25" top="1" bottom="1" header="0.3" footer="0.3"/>
  <pageSetup fitToHeight="0" orientation="landscape" r:id="rId1"/>
  <headerFooter>
    <oddFooter>&amp;L&amp;"-,Bold"LEA allocations are not final.  SEAs must adjust these allocations to provide for school improvement and State administration and to account for eligible LEAs not on the Census list that did not receive an allocation from 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n1bd8754419c43e28f0ce7981e345f05 xmlns="2a2db8c4-56ab-4882-a5d0-0fe8165c6658">
      <Terms xmlns="http://schemas.microsoft.com/office/infopath/2007/PartnerControls"/>
    </n1bd8754419c43e28f0ce7981e345f05>
    <privacy_flow xmlns="2a2db8c4-56ab-4882-a5d0-0fe8165c6658" xsi:nil="true"/>
    <ResponseSent_x003f_ xmlns="ccf8fd94-ebaf-4182-b984-e7516a9e6490">true</ResponseSent_x003f_>
    <Date_x0020_of_x0020_Approval xmlns="2a2db8c4-56ab-4882-a5d0-0fe8165c6658" xsi:nil="true"/>
    <cb2ef2bd509f47f39ea44b698c260c87 xmlns="2a2db8c4-56ab-4882-a5d0-0fe8165c6658">
      <Terms xmlns="http://schemas.microsoft.com/office/infopath/2007/PartnerControls"/>
    </cb2ef2bd509f47f39ea44b698c260c87>
    <Privacy xmlns="2a2db8c4-56ab-4882-a5d0-0fe8165c6658" xsi:nil="true"/>
    <a4530805a9a34cb996739ba2e241a970 xmlns="2a2db8c4-56ab-4882-a5d0-0fe8165c6658">
      <Terms xmlns="http://schemas.microsoft.com/office/infopath/2007/PartnerControls"/>
    </a4530805a9a34cb996739ba2e241a970>
    <Archive_x0020_YN xmlns="2a2db8c4-56ab-4882-a5d0-0fe8165c6658">false</Archive_x0020_YN>
    <Restart_x0020_Approval xmlns="2a2db8c4-56ab-4882-a5d0-0fe8165c6658" xsi:nil="true"/>
    <m1f13d32c4c342028b39326ee260c1ca xmlns="2a2db8c4-56ab-4882-a5d0-0fe8165c6658">
      <Terms xmlns="http://schemas.microsoft.com/office/infopath/2007/PartnerControls"/>
    </m1f13d32c4c342028b39326ee260c1ca>
    <Approval_x0020_Comments xmlns="2a2db8c4-56ab-4882-a5d0-0fe8165c6658" xsi:nil="true"/>
    <Get_Feedback xmlns="2a2db8c4-56ab-4882-a5d0-0fe8165c6658" xsi:nil="true"/>
    <Get_Approval_Button xmlns="2a2db8c4-56ab-4882-a5d0-0fe8165c6658" xsi:nil="true"/>
    <Approval_x0020_Status_x0020_Details xmlns="2a2db8c4-56ab-4882-a5d0-0fe8165c6658" xsi:nil="true"/>
    <paad1906247e4af69fbe65f2ace0923c xmlns="2a2db8c4-56ab-4882-a5d0-0fe8165c6658">
      <Terms xmlns="http://schemas.microsoft.com/office/infopath/2007/PartnerControls"/>
    </paad1906247e4af69fbe65f2ace0923c>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m9ba678bb8414d77b73f31a6ff27f951>
    <TaxCatchAll xmlns="2a2db8c4-56ab-4882-a5d0-0fe8165c665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557479ed-16e3-4c54-a34b-e226e0af443e" ContentTypeId="0x01010028670A239A4C7A4E9A68527307346D38" PreviousValue="false"/>
</file>

<file path=customXml/item4.xml><?xml version="1.0" encoding="utf-8"?>
<ct:contentTypeSchema xmlns:ct="http://schemas.microsoft.com/office/2006/metadata/contentType" xmlns:ma="http://schemas.microsoft.com/office/2006/metadata/properties/metaAttributes" ct:_="" ma:_="" ma:contentTypeName="OESE OSGPS Documents" ma:contentTypeID="0x01010028670A239A4C7A4E9A68527307346D380200EB4735064E301B46B0FED2EECB03DE9A" ma:contentTypeVersion="106" ma:contentTypeDescription="" ma:contentTypeScope="" ma:versionID="a4c7e02502f8b49d1b346075ae495db8">
  <xsd:schema xmlns:xsd="http://www.w3.org/2001/XMLSchema" xmlns:xs="http://www.w3.org/2001/XMLSchema" xmlns:p="http://schemas.microsoft.com/office/2006/metadata/properties" xmlns:ns2="2a2db8c4-56ab-4882-a5d0-0fe8165c6658" xmlns:ns4="ccf8fd94-ebaf-4182-b984-e7516a9e6490" targetNamespace="http://schemas.microsoft.com/office/2006/metadata/properties" ma:root="true" ma:fieldsID="119f8f78b037d04c61c35192fb2f86f8" ns2:_="" ns4:_="">
    <xsd:import namespace="2a2db8c4-56ab-4882-a5d0-0fe8165c6658"/>
    <xsd:import namespace="ccf8fd94-ebaf-4182-b984-e7516a9e6490"/>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2:n1bd8754419c43e28f0ce7981e345f05" minOccurs="0"/>
                <xsd:element ref="ns4:MediaServiceSearchProperties" minOccurs="0"/>
                <xsd:element ref="ns4:ResponseS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readOnly="false"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readOnly="false"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readOnly="false"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readOnly="false"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a6274bb8-f01a-4f5f-b2e1-e4f7b7015be2}"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a6274bb8-f01a-4f5f-b2e1-e4f7b7015be2}"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enumeration value="Pending 1st Level Approver"/>
          <xsd:enumeration value="1st Level Approved"/>
          <xsd:enumeration value="1st Level Disapproved"/>
          <xsd:enumeration value="Pending 2nd Level Approver"/>
          <xsd:enumeration value="2nd Level Approved"/>
          <xsd:enumeration value="2nd Level Disapproved"/>
          <xsd:enumeration value="Pending 3rd Level Approver"/>
          <xsd:enumeration value="3rd Level Approved"/>
          <xsd:enumeration value="3rd Level Disapproved"/>
          <xsd:enumeration value="Pending 4th Level Approver"/>
          <xsd:enumeration value="4th Level Approved"/>
          <xsd:enumeration value="4th Level Disapproved"/>
        </xsd:restriction>
      </xsd:simpleType>
    </xsd:element>
    <xsd:element name="Approval_x0020_Comments" ma:index="26" nillable="true" ma:displayName="Approval Comments" ma:internalName="Approval_x0020_Comments">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Archive_x0020_YN" ma:index="28" nillable="true" ma:displayName="Archive YN" ma:default="0" ma:internalName="Archive_x0020_YN" ma:readOnly="false">
      <xsd:simpleType>
        <xsd:restriction base="dms:Boolean"/>
      </xsd:simpleType>
    </xsd:element>
    <xsd:element name="Get_Feedback" ma:index="29" nillable="true" ma:displayName="Get_Feedback" ma:internalName="Get_Feedback">
      <xsd:simpleType>
        <xsd:restriction base="dms:Text">
          <xsd:maxLength value="255"/>
        </xsd:restriction>
      </xsd:simpleType>
    </xsd:element>
    <xsd:element name="Restart_x0020_Approval" ma:index="30" nillable="true" ma:displayName="Restart Approval" ma:internalName="Restart_x0020_Approval">
      <xsd:simpleType>
        <xsd:restriction base="dms:Text">
          <xsd:maxLength value="255"/>
        </xsd:restriction>
      </xsd:simpleType>
    </xsd:element>
    <xsd:element name="Privacy" ma:index="31" nillable="true" ma:displayName="Privacy" ma:internalName="Privacy">
      <xsd:simpleType>
        <xsd:restriction base="dms:Text">
          <xsd:maxLength value="255"/>
        </xsd:restriction>
      </xsd:simpleType>
    </xsd:element>
    <xsd:element name="privacy_flow" ma:index="32" nillable="true" ma:displayName="privacy_flow" ma:internalName="privacy_flow">
      <xsd:simpleType>
        <xsd:restriction base="dms:Text">
          <xsd:maxLength value="255"/>
        </xsd:restriction>
      </xsd:simpleType>
    </xsd:element>
    <xsd:element name="Approval_x0020_Status_x0020_Details" ma:index="33" nillable="true" ma:displayName="Approval Status Details" ma:default="" ma:internalName="Approval_x0020_Status_x0020_Details">
      <xsd:simpleType>
        <xsd:restriction base="dms:Note">
          <xsd:maxLength value="255"/>
        </xsd:restriction>
      </xsd:simpleType>
    </xsd:element>
    <xsd:element name="n1bd8754419c43e28f0ce7981e345f05" ma:index="34" nillable="true" ma:taxonomy="true" ma:internalName="n1bd8754419c43e28f0ce7981e345f05" ma:taxonomyFieldName="Function" ma:displayName="Function" ma:default="" ma:fieldId="{71bd8754-419c-43e2-8f0c-e7981e345f05}" ma:sspId="557479ed-16e3-4c54-a34b-e226e0af443e" ma:termSetId="f175a5eb-c862-4278-bd53-b337e5714eb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cf8fd94-ebaf-4182-b984-e7516a9e6490" elementFormDefault="qualified">
    <xsd:import namespace="http://schemas.microsoft.com/office/2006/documentManagement/types"/>
    <xsd:import namespace="http://schemas.microsoft.com/office/infopath/2007/PartnerControls"/>
    <xsd:element name="MediaServiceSearchProperties" ma:index="36" nillable="true" ma:displayName="MediaServiceSearchProperties" ma:hidden="true" ma:internalName="MediaServiceSearchProperties" ma:readOnly="true">
      <xsd:simpleType>
        <xsd:restriction base="dms:Note"/>
      </xsd:simpleType>
    </xsd:element>
    <xsd:element name="ResponseSent_x003f_" ma:index="37" nillable="true" ma:displayName="Response Sent?" ma:default="1" ma:format="Dropdown" ma:internalName="ResponseSent_x003f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F1EE4C-C906-4301-9164-1F3DEDB4D8B2}">
  <ds:schemaRefs>
    <ds:schemaRef ds:uri="http://schemas.microsoft.com/office/2006/metadata/properties"/>
    <ds:schemaRef ds:uri="http://schemas.microsoft.com/office/infopath/2007/PartnerControls"/>
    <ds:schemaRef ds:uri="2a2db8c4-56ab-4882-a5d0-0fe8165c6658"/>
    <ds:schemaRef ds:uri="ccf8fd94-ebaf-4182-b984-e7516a9e6490"/>
  </ds:schemaRefs>
</ds:datastoreItem>
</file>

<file path=customXml/itemProps2.xml><?xml version="1.0" encoding="utf-8"?>
<ds:datastoreItem xmlns:ds="http://schemas.openxmlformats.org/officeDocument/2006/customXml" ds:itemID="{9A481613-B84C-4C9B-9DAA-37B1596DA224}">
  <ds:schemaRefs>
    <ds:schemaRef ds:uri="http://schemas.microsoft.com/sharepoint/v3/contenttype/forms"/>
  </ds:schemaRefs>
</ds:datastoreItem>
</file>

<file path=customXml/itemProps3.xml><?xml version="1.0" encoding="utf-8"?>
<ds:datastoreItem xmlns:ds="http://schemas.openxmlformats.org/officeDocument/2006/customXml" ds:itemID="{787F009C-19E0-4543-8504-B1F1196F526D}">
  <ds:schemaRefs>
    <ds:schemaRef ds:uri="Microsoft.SharePoint.Taxonomy.ContentTypeSync"/>
  </ds:schemaRefs>
</ds:datastoreItem>
</file>

<file path=customXml/itemProps4.xml><?xml version="1.0" encoding="utf-8"?>
<ds:datastoreItem xmlns:ds="http://schemas.openxmlformats.org/officeDocument/2006/customXml" ds:itemID="{57149C06-6857-4BB1-87B1-3F3D62D473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ccf8fd94-ebaf-4182-b984-e7516a9e6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Allocation</vt:lpstr>
      <vt:lpstr>Formula counts</vt:lpstr>
      <vt:lpstr>Allocation!Print_Titles</vt:lpstr>
      <vt:lpstr>'Formula counts'!Print_Titles</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Stephenson, Todd</dc:creator>
  <cp:lastModifiedBy>Frierson, Tiffany (DOE)</cp:lastModifiedBy>
  <dcterms:created xsi:type="dcterms:W3CDTF">2025-05-01T19:38:18Z</dcterms:created>
  <dcterms:modified xsi:type="dcterms:W3CDTF">2025-05-14T18:58:29Z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0x01010028670A239A4C7A4E9A68527307346D380200EB4735064E301B46B0FED2EECB03DE9A</vt:lpwstr>
  </property>
</Properties>
</file>