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S:\ESEA\Budgets\Title III, Part A\T365A250046\3 - Reallocations\3 - Adjusted Consortium Allocations\Consortium Division Allocations Routing Documents\"/>
    </mc:Choice>
  </mc:AlternateContent>
  <xr:revisionPtr revIDLastSave="2" documentId="13_ncr:1_{BBB03CD9-A563-4B6C-9DB9-C10BB7807B42}" xr6:coauthVersionLast="47" xr6:coauthVersionMax="47" xr10:uidLastSave="{8B8D5213-5EC3-4D0E-9DFD-989290D1F972}"/>
  <bookViews>
    <workbookView xWindow="-120" yWindow="-120" windowWidth="29040" windowHeight="15720" xr2:uid="{00000000-000D-0000-FFFF-FFFF00000000}"/>
  </bookViews>
  <sheets>
    <sheet name="Supts Memo Attachment" sheetId="1" r:id="rId1"/>
  </sheets>
  <definedNames>
    <definedName name="_xlnm.Print_Area" localSheetId="0">'Supts Memo Attachment'!$B$1:$F$62</definedName>
    <definedName name="_xlnm.Print_Titles" localSheetId="0">'Supts Memo Attachment'!$1:$7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E62" i="1" l="1"/>
  <c r="D62" i="1"/>
</calcChain>
</file>

<file path=xl/sharedStrings.xml><?xml version="1.0" encoding="utf-8"?>
<sst xmlns="http://schemas.openxmlformats.org/spreadsheetml/2006/main" count="177" uniqueCount="121">
  <si>
    <t>Title III Statewide Consortium Reallocation Only - Attachment B</t>
  </si>
  <si>
    <t>N/A</t>
  </si>
  <si>
    <t>This spreadsheet solely reflects the adjusted reallocation for members of the Title III Statewide Consortium as referenced in Supt's Newsletter #2026-09</t>
  </si>
  <si>
    <t>ELEMENTARY AND SECONDARY EDUCATION ACT OF 1965</t>
  </si>
  <si>
    <t>TITLE III, PART A, LANGUAGE INSTRUCTION</t>
  </si>
  <si>
    <t>2025-2026 CONSORTIUM REALLOCATIONS</t>
  </si>
  <si>
    <t>DIVISION NO</t>
  </si>
  <si>
    <t>SCHOOL DIVISION</t>
  </si>
  <si>
    <t>EL ENROLLMENT
24-25</t>
  </si>
  <si>
    <t>2025-2026 ORIGINAL ALLOCATION</t>
  </si>
  <si>
    <t>2025-2026 REVISED ALLOCATION</t>
  </si>
  <si>
    <t>003</t>
  </si>
  <si>
    <t>Alleghany Highlands Public Schools</t>
  </si>
  <si>
    <t>004</t>
  </si>
  <si>
    <t>Amelia County Public Schools</t>
  </si>
  <si>
    <t>005</t>
  </si>
  <si>
    <t>Amherst County Public Schools</t>
  </si>
  <si>
    <t>006</t>
  </si>
  <si>
    <t>Appomattox County Public Schools</t>
  </si>
  <si>
    <t>009</t>
  </si>
  <si>
    <t>Bath County Public Schools</t>
  </si>
  <si>
    <t>013</t>
  </si>
  <si>
    <t>Brunswick County Public Schools</t>
  </si>
  <si>
    <t>014</t>
  </si>
  <si>
    <t>Buchanan County Public Schools</t>
  </si>
  <si>
    <t>015</t>
  </si>
  <si>
    <t>Buckingham County Public Schools</t>
  </si>
  <si>
    <t>019</t>
  </si>
  <si>
    <t>Charles City Public Schools</t>
  </si>
  <si>
    <t>020</t>
  </si>
  <si>
    <t>Charlotte County Public Schools</t>
  </si>
  <si>
    <t>023</t>
  </si>
  <si>
    <t>Craig County Public Schools</t>
  </si>
  <si>
    <t>025</t>
  </si>
  <si>
    <t>Cumberland County Public Schools</t>
  </si>
  <si>
    <t>026</t>
  </si>
  <si>
    <t>Dickenson County Public Schools</t>
  </si>
  <si>
    <t>028</t>
  </si>
  <si>
    <t>Essex County Public Schools</t>
  </si>
  <si>
    <t>031</t>
  </si>
  <si>
    <t>Floyd County Public Schools</t>
  </si>
  <si>
    <t>036</t>
  </si>
  <si>
    <t>Gloucester County Public Schools</t>
  </si>
  <si>
    <t>037</t>
  </si>
  <si>
    <t>Goochland County Public Schools</t>
  </si>
  <si>
    <t>038</t>
  </si>
  <si>
    <t>Grayson County Public Schools</t>
  </si>
  <si>
    <t>046</t>
  </si>
  <si>
    <t>Isle Of Wight County Public Schools</t>
  </si>
  <si>
    <t>048</t>
  </si>
  <si>
    <t>King George County Public Schools</t>
  </si>
  <si>
    <t>049</t>
  </si>
  <si>
    <t>King and Queen County Public Schools</t>
  </si>
  <si>
    <t>050</t>
  </si>
  <si>
    <t>King William County Public Schools</t>
  </si>
  <si>
    <t>056</t>
  </si>
  <si>
    <t>Madison County Public Schools</t>
  </si>
  <si>
    <t>057</t>
  </si>
  <si>
    <t>Mathews County Public Schools</t>
  </si>
  <si>
    <t>058</t>
  </si>
  <si>
    <t>Mecklenburg County Public Schools</t>
  </si>
  <si>
    <t>059</t>
  </si>
  <si>
    <t>Middlesex County Public Schools</t>
  </si>
  <si>
    <t>062</t>
  </si>
  <si>
    <t>Nelson County Public Schools</t>
  </si>
  <si>
    <t>063</t>
  </si>
  <si>
    <t>New Kent County Public Schools</t>
  </si>
  <si>
    <t>066</t>
  </si>
  <si>
    <t>Northumberland County Public Schools</t>
  </si>
  <si>
    <t>067</t>
  </si>
  <si>
    <t>Nottoway County Public Schools</t>
  </si>
  <si>
    <t>069</t>
  </si>
  <si>
    <t>Page County Public Schools</t>
  </si>
  <si>
    <t>070</t>
  </si>
  <si>
    <t>Patrick County Public Schools</t>
  </si>
  <si>
    <t>072</t>
  </si>
  <si>
    <t>Powhatan County Public Schools</t>
  </si>
  <si>
    <t>073</t>
  </si>
  <si>
    <t>Prince Edward County Public Schools</t>
  </si>
  <si>
    <t>077</t>
  </si>
  <si>
    <t>Pulaski County Public Schools</t>
  </si>
  <si>
    <t>078</t>
  </si>
  <si>
    <t>Rappahannock County Public Schools</t>
  </si>
  <si>
    <t>079</t>
  </si>
  <si>
    <t>Richmond County Public Schools</t>
  </si>
  <si>
    <t>081</t>
  </si>
  <si>
    <t>Rockbridge County Public Schools</t>
  </si>
  <si>
    <t>083</t>
  </si>
  <si>
    <t>Russell County Public Schools</t>
  </si>
  <si>
    <t>084</t>
  </si>
  <si>
    <t>Scott County Public Schools</t>
  </si>
  <si>
    <t>086</t>
  </si>
  <si>
    <t>Smyth County Public Schools</t>
  </si>
  <si>
    <t>087</t>
  </si>
  <si>
    <t>Southampton County Public Schools</t>
  </si>
  <si>
    <t>091</t>
  </si>
  <si>
    <t>Sussex County Public Schools</t>
  </si>
  <si>
    <t>092</t>
  </si>
  <si>
    <t>Tazewell County Public Schools</t>
  </si>
  <si>
    <t>102</t>
  </si>
  <si>
    <t>Bristol City Public Schools</t>
  </si>
  <si>
    <t>103</t>
  </si>
  <si>
    <t>Buena Vista City Public Schools</t>
  </si>
  <si>
    <t>119</t>
  </si>
  <si>
    <t>Norton City Public Schools</t>
  </si>
  <si>
    <t>122</t>
  </si>
  <si>
    <t>Radford City Public Schools</t>
  </si>
  <si>
    <t>135</t>
  </si>
  <si>
    <t>Franklin City Public Schools</t>
  </si>
  <si>
    <t>137</t>
  </si>
  <si>
    <t>Lexington City Public Schools</t>
  </si>
  <si>
    <t>142</t>
  </si>
  <si>
    <t>Poquoson City Public Schools</t>
  </si>
  <si>
    <t>202</t>
  </si>
  <si>
    <t>Colonial Beach Public Schools</t>
  </si>
  <si>
    <t>207</t>
  </si>
  <si>
    <t>West Point Public Schools</t>
  </si>
  <si>
    <t>917</t>
  </si>
  <si>
    <t>Department of Juvenile Justice</t>
  </si>
  <si>
    <t>Total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</si>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</sst>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[$-409]mmmm\ d\,\ yyyy;@"/>
  </numFmts>
  <fonts count="12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10" fillId="0" borderId="0" xfId="0" applyFont="1"/>
    <xf numFmtId="0" fontId="11" fillId="0" borderId="6" xfId="0" applyFont="1" applyBorder="1"/>
    <xf numFmtId="0" fontId="9" fillId="0" borderId="3" xfId="0" applyFont="1" applyBorder="1" applyAlignment="1">
      <alignment horizontal="center" vertical="center" wrapText="1"/>
    </xf>
    <xf numFmtId="164" fontId="8" fillId="0" borderId="5" xfId="3" applyNumberFormat="1" applyFont="1" applyBorder="1" applyAlignment="1">
      <alignment horizontal="center"/>
    </xf>
    <xf numFmtId="0" fontId="8" fillId="0" borderId="1" xfId="0" applyFont="1" applyBorder="1"/>
    <xf numFmtId="165" fontId="8" fillId="0" borderId="1" xfId="1" applyNumberFormat="1" applyFont="1" applyBorder="1"/>
    <xf numFmtId="44" fontId="8" fillId="0" borderId="1" xfId="2" applyFont="1" applyBorder="1"/>
    <xf numFmtId="0" fontId="9" fillId="0" borderId="0" xfId="0" applyFont="1" applyAlignment="1">
      <alignment horizontal="center" wrapText="1"/>
    </xf>
    <xf numFmtId="0" fontId="4" fillId="0" borderId="0" xfId="0" applyFont="1"/>
    <xf numFmtId="0" fontId="11" fillId="0" borderId="0" xfId="0" applyFont="1"/>
    <xf numFmtId="0" fontId="9" fillId="0" borderId="4" xfId="0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/>
    </xf>
    <xf numFmtId="44" fontId="8" fillId="0" borderId="13" xfId="0" applyNumberFormat="1" applyFont="1" applyBorder="1"/>
    <xf numFmtId="44" fontId="9" fillId="0" borderId="8" xfId="2" applyFont="1" applyBorder="1"/>
    <xf numFmtId="165" fontId="8" fillId="0" borderId="1" xfId="1" applyNumberFormat="1" applyFont="1" applyFill="1" applyBorder="1"/>
    <xf numFmtId="44" fontId="8" fillId="0" borderId="1" xfId="2" applyFont="1" applyFill="1" applyBorder="1"/>
    <xf numFmtId="0" fontId="9" fillId="0" borderId="7" xfId="0" applyFont="1" applyBorder="1" applyAlignment="1">
      <alignment horizontal="right"/>
    </xf>
    <xf numFmtId="165" fontId="9" fillId="0" borderId="7" xfId="1" applyNumberFormat="1" applyFont="1" applyBorder="1"/>
    <xf numFmtId="44" fontId="9" fillId="0" borderId="7" xfId="2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6" fontId="5" fillId="0" borderId="12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F62" totalsRowShown="0" headerRowDxfId="9" dataDxfId="8" headerRowBorderDxfId="6" tableBorderDxfId="7" totalsRowBorderDxfId="5">
  <autoFilter ref="B7:F62" xr:uid="{00000000-0009-0000-0100-000001000000}"/>
  <tableColumns count="5">
    <tableColumn id="1" xr3:uid="{00000000-0010-0000-0000-000001000000}" name="DIVISION NO" dataDxfId="4"/>
    <tableColumn id="2" xr3:uid="{00000000-0010-0000-0000-000002000000}" name="SCHOOL DIVISION" dataDxfId="3"/>
    <tableColumn id="3" xr3:uid="{00000000-0010-0000-0000-000003000000}" name="EL ENROLLMENT_x000a_24-25" dataDxfId="2" dataCellStyle="Comma"/>
    <tableColumn id="4" xr3:uid="{00000000-0010-0000-0000-000004000000}" name="2025-2026 ORIGINAL ALLOCATION" dataDxfId="1" dataCellStyle="Currency"/>
    <tableColumn id="6" xr3:uid="{00000000-0010-0000-0000-000006000000}" name="2025-2026 REVISED ALLOCATION" dataDxfId="0"/>
  </tableColumns>
  <tableStyleInfo name="TableStyleLight3" showFirstColumn="0" showLastColumn="0" showRowStripes="1" showColumnStripes="0"/>
  <extLst>
    <ext xmlns:x14="http://schemas.microsoft.com/office/spreadsheetml/2009/9/main" uri="{504A1905-F514-4f6f-8877-14C23A59335A}">
      <x14:table altText="Title IIIA Consortium Reallocations" altTextSummary="Title IIIA Consortium Re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Normal="100" workbookViewId="0">
      <selection activeCell="B2" sqref="B2:F2"/>
    </sheetView>
  </sheetViews>
  <sheetFormatPr defaultColWidth="0" defaultRowHeight="15.75" zeroHeight="1"/>
  <cols>
    <col min="1" max="1" width="0.875" customWidth="1"/>
    <col min="2" max="2" width="8" style="1" customWidth="1"/>
    <col min="3" max="3" width="34.5" style="1" customWidth="1"/>
    <col min="4" max="4" width="17.875" style="1" bestFit="1" customWidth="1"/>
    <col min="5" max="5" width="22" style="1" customWidth="1"/>
    <col min="6" max="6" width="23.5" style="1" customWidth="1"/>
    <col min="7" max="7" width="0.75" customWidth="1"/>
    <col min="8" max="10" width="0" hidden="1" customWidth="1"/>
    <col min="11" max="16384" width="9" hidden="1"/>
  </cols>
  <sheetData>
    <row r="1" spans="2:7">
      <c r="B1" s="23" t="s">
        <v>0</v>
      </c>
      <c r="C1" s="23"/>
      <c r="D1" s="23"/>
      <c r="E1" s="23"/>
      <c r="F1" s="23"/>
      <c r="G1" s="2" t="s">
        <v>1</v>
      </c>
    </row>
    <row r="2" spans="2:7" ht="29.25" customHeight="1">
      <c r="B2" s="34" t="s">
        <v>2</v>
      </c>
      <c r="C2" s="34"/>
      <c r="D2" s="34"/>
      <c r="E2" s="34"/>
      <c r="F2" s="34"/>
      <c r="G2" s="2"/>
    </row>
    <row r="3" spans="2:7">
      <c r="B3" s="24">
        <v>46093</v>
      </c>
      <c r="C3" s="24"/>
      <c r="D3" s="24"/>
      <c r="E3" s="24"/>
      <c r="F3" s="24"/>
      <c r="G3" s="2" t="s">
        <v>1</v>
      </c>
    </row>
    <row r="4" spans="2:7">
      <c r="B4" s="25" t="s">
        <v>3</v>
      </c>
      <c r="C4" s="26"/>
      <c r="D4" s="26"/>
      <c r="E4" s="26"/>
      <c r="F4" s="27"/>
      <c r="G4" s="2" t="s">
        <v>1</v>
      </c>
    </row>
    <row r="5" spans="2:7">
      <c r="B5" s="28" t="s">
        <v>4</v>
      </c>
      <c r="C5" s="29"/>
      <c r="D5" s="29"/>
      <c r="E5" s="29"/>
      <c r="F5" s="30"/>
      <c r="G5" s="2" t="s">
        <v>1</v>
      </c>
    </row>
    <row r="6" spans="2:7">
      <c r="B6" s="31" t="s">
        <v>5</v>
      </c>
      <c r="C6" s="32"/>
      <c r="D6" s="32"/>
      <c r="E6" s="32"/>
      <c r="F6" s="33"/>
      <c r="G6" s="2" t="s">
        <v>1</v>
      </c>
    </row>
    <row r="7" spans="2:7" s="10" customFormat="1" ht="24">
      <c r="B7" s="22" t="s">
        <v>6</v>
      </c>
      <c r="C7" s="5" t="s">
        <v>7</v>
      </c>
      <c r="D7" s="5" t="s">
        <v>8</v>
      </c>
      <c r="E7" s="5" t="s">
        <v>9</v>
      </c>
      <c r="F7" s="13" t="s">
        <v>10</v>
      </c>
      <c r="G7" s="12" t="s">
        <v>1</v>
      </c>
    </row>
    <row r="8" spans="2:7" s="11" customFormat="1" ht="15" customHeight="1">
      <c r="B8" s="6" t="s">
        <v>11</v>
      </c>
      <c r="C8" s="7" t="s">
        <v>12</v>
      </c>
      <c r="D8" s="8">
        <v>41</v>
      </c>
      <c r="E8" s="9">
        <v>4387.88</v>
      </c>
      <c r="F8" s="14">
        <v>4393.41</v>
      </c>
      <c r="G8" s="12" t="s">
        <v>1</v>
      </c>
    </row>
    <row r="9" spans="2:7" s="11" customFormat="1" ht="15" customHeight="1">
      <c r="B9" s="6" t="s">
        <v>13</v>
      </c>
      <c r="C9" s="7" t="s">
        <v>14</v>
      </c>
      <c r="D9" s="8">
        <v>80</v>
      </c>
      <c r="E9" s="9">
        <v>7610.5</v>
      </c>
      <c r="F9" s="14">
        <v>7621.28</v>
      </c>
      <c r="G9" s="12" t="s">
        <v>1</v>
      </c>
    </row>
    <row r="10" spans="2:7" s="11" customFormat="1" ht="15" customHeight="1">
      <c r="B10" s="6" t="s">
        <v>15</v>
      </c>
      <c r="C10" s="7" t="s">
        <v>16</v>
      </c>
      <c r="D10" s="8">
        <v>67</v>
      </c>
      <c r="E10" s="9">
        <v>6536.3</v>
      </c>
      <c r="F10" s="14">
        <v>6545.33</v>
      </c>
      <c r="G10" s="12" t="s">
        <v>1</v>
      </c>
    </row>
    <row r="11" spans="2:7" s="11" customFormat="1" ht="15" customHeight="1">
      <c r="B11" s="6" t="s">
        <v>17</v>
      </c>
      <c r="C11" s="7" t="s">
        <v>18</v>
      </c>
      <c r="D11" s="8">
        <v>42</v>
      </c>
      <c r="E11" s="9">
        <v>4470.51</v>
      </c>
      <c r="F11" s="15">
        <v>4476.17</v>
      </c>
      <c r="G11" s="12" t="s">
        <v>1</v>
      </c>
    </row>
    <row r="12" spans="2:7" s="11" customFormat="1" ht="15" customHeight="1">
      <c r="B12" s="6" t="s">
        <v>19</v>
      </c>
      <c r="C12" s="7" t="s">
        <v>20</v>
      </c>
      <c r="D12" s="8">
        <v>2</v>
      </c>
      <c r="E12" s="9">
        <v>1165.26</v>
      </c>
      <c r="F12" s="14">
        <v>1165.53</v>
      </c>
      <c r="G12" s="12" t="s">
        <v>1</v>
      </c>
    </row>
    <row r="13" spans="2:7" s="11" customFormat="1" ht="15" customHeight="1">
      <c r="B13" s="6" t="s">
        <v>21</v>
      </c>
      <c r="C13" s="7" t="s">
        <v>22</v>
      </c>
      <c r="D13" s="8">
        <v>19</v>
      </c>
      <c r="E13" s="9">
        <v>2569.9899999999998</v>
      </c>
      <c r="F13" s="15">
        <v>2572.5500000000002</v>
      </c>
      <c r="G13" s="12" t="s">
        <v>1</v>
      </c>
    </row>
    <row r="14" spans="2:7" s="11" customFormat="1" ht="15" customHeight="1">
      <c r="B14" s="6" t="s">
        <v>23</v>
      </c>
      <c r="C14" s="7" t="s">
        <v>24</v>
      </c>
      <c r="D14" s="8">
        <v>10</v>
      </c>
      <c r="E14" s="9">
        <v>1826.31</v>
      </c>
      <c r="F14" s="14">
        <v>1827.66</v>
      </c>
      <c r="G14" s="12" t="s">
        <v>1</v>
      </c>
    </row>
    <row r="15" spans="2:7" s="11" customFormat="1" ht="15" customHeight="1">
      <c r="B15" s="6" t="s">
        <v>25</v>
      </c>
      <c r="C15" s="7" t="s">
        <v>26</v>
      </c>
      <c r="D15" s="8">
        <v>33</v>
      </c>
      <c r="E15" s="9">
        <v>3726.83</v>
      </c>
      <c r="F15" s="15">
        <v>3731.28</v>
      </c>
      <c r="G15" s="12" t="s">
        <v>1</v>
      </c>
    </row>
    <row r="16" spans="2:7" s="11" customFormat="1" ht="15" customHeight="1">
      <c r="B16" s="6" t="s">
        <v>27</v>
      </c>
      <c r="C16" s="7" t="s">
        <v>28</v>
      </c>
      <c r="D16" s="8">
        <v>2</v>
      </c>
      <c r="E16" s="9">
        <v>1165.26</v>
      </c>
      <c r="F16" s="14">
        <v>1165.53</v>
      </c>
      <c r="G16" s="12" t="s">
        <v>1</v>
      </c>
    </row>
    <row r="17" spans="2:7" s="11" customFormat="1" ht="15" customHeight="1">
      <c r="B17" s="6" t="s">
        <v>29</v>
      </c>
      <c r="C17" s="7" t="s">
        <v>30</v>
      </c>
      <c r="D17" s="8">
        <v>13</v>
      </c>
      <c r="E17" s="9">
        <v>2074.21</v>
      </c>
      <c r="F17" s="15">
        <v>2075.96</v>
      </c>
      <c r="G17" s="12" t="s">
        <v>1</v>
      </c>
    </row>
    <row r="18" spans="2:7" s="11" customFormat="1" ht="15" customHeight="1">
      <c r="B18" s="6" t="s">
        <v>31</v>
      </c>
      <c r="C18" s="7" t="s">
        <v>32</v>
      </c>
      <c r="D18" s="8">
        <v>1</v>
      </c>
      <c r="E18" s="9">
        <v>1082.6300000000001</v>
      </c>
      <c r="F18" s="14">
        <v>1082.76</v>
      </c>
      <c r="G18" s="12" t="s">
        <v>1</v>
      </c>
    </row>
    <row r="19" spans="2:7" s="11" customFormat="1" ht="15" customHeight="1">
      <c r="B19" s="6" t="s">
        <v>33</v>
      </c>
      <c r="C19" s="7" t="s">
        <v>34</v>
      </c>
      <c r="D19" s="8">
        <v>25</v>
      </c>
      <c r="E19" s="9">
        <v>3065.78</v>
      </c>
      <c r="F19" s="15">
        <v>3069.15</v>
      </c>
      <c r="G19" s="12" t="s">
        <v>1</v>
      </c>
    </row>
    <row r="20" spans="2:7" s="11" customFormat="1" ht="15" customHeight="1">
      <c r="B20" s="6" t="s">
        <v>35</v>
      </c>
      <c r="C20" s="7" t="s">
        <v>36</v>
      </c>
      <c r="D20" s="8">
        <v>3</v>
      </c>
      <c r="E20" s="9">
        <v>1247.8900000000001</v>
      </c>
      <c r="F20" s="14">
        <v>1248.29</v>
      </c>
      <c r="G20" s="12" t="s">
        <v>1</v>
      </c>
    </row>
    <row r="21" spans="2:7" s="11" customFormat="1" ht="15" customHeight="1">
      <c r="B21" s="6" t="s">
        <v>37</v>
      </c>
      <c r="C21" s="7" t="s">
        <v>38</v>
      </c>
      <c r="D21" s="8">
        <v>29</v>
      </c>
      <c r="E21" s="9">
        <v>3396.31</v>
      </c>
      <c r="F21" s="15">
        <v>3400.22</v>
      </c>
      <c r="G21" s="12" t="s">
        <v>1</v>
      </c>
    </row>
    <row r="22" spans="2:7" s="11" customFormat="1" ht="15" customHeight="1">
      <c r="B22" s="6" t="s">
        <v>39</v>
      </c>
      <c r="C22" s="7" t="s">
        <v>40</v>
      </c>
      <c r="D22" s="8">
        <v>35</v>
      </c>
      <c r="E22" s="9">
        <v>3892.09</v>
      </c>
      <c r="F22" s="14">
        <v>3896.81</v>
      </c>
      <c r="G22" s="12" t="s">
        <v>1</v>
      </c>
    </row>
    <row r="23" spans="2:7" s="11" customFormat="1" ht="15" customHeight="1">
      <c r="B23" s="6" t="s">
        <v>41</v>
      </c>
      <c r="C23" s="7" t="s">
        <v>42</v>
      </c>
      <c r="D23" s="8">
        <v>59</v>
      </c>
      <c r="E23" s="9">
        <v>5875.24</v>
      </c>
      <c r="F23" s="15">
        <v>5883.19</v>
      </c>
      <c r="G23" s="12" t="s">
        <v>1</v>
      </c>
    </row>
    <row r="24" spans="2:7" s="11" customFormat="1" ht="15" customHeight="1">
      <c r="B24" s="6" t="s">
        <v>43</v>
      </c>
      <c r="C24" s="7" t="s">
        <v>44</v>
      </c>
      <c r="D24" s="8">
        <v>77</v>
      </c>
      <c r="E24" s="9">
        <v>7362.61</v>
      </c>
      <c r="F24" s="14">
        <v>7372.99</v>
      </c>
      <c r="G24" s="12" t="s">
        <v>1</v>
      </c>
    </row>
    <row r="25" spans="2:7" s="11" customFormat="1" ht="15" customHeight="1">
      <c r="B25" s="6" t="s">
        <v>45</v>
      </c>
      <c r="C25" s="7" t="s">
        <v>46</v>
      </c>
      <c r="D25" s="8">
        <v>25</v>
      </c>
      <c r="E25" s="9">
        <v>3065.78</v>
      </c>
      <c r="F25" s="15">
        <v>3069.15</v>
      </c>
      <c r="G25" s="12" t="s">
        <v>1</v>
      </c>
    </row>
    <row r="26" spans="2:7" s="11" customFormat="1" ht="15" customHeight="1">
      <c r="B26" s="6" t="s">
        <v>47</v>
      </c>
      <c r="C26" s="7" t="s">
        <v>48</v>
      </c>
      <c r="D26" s="8">
        <v>64</v>
      </c>
      <c r="E26" s="9">
        <v>6288.4</v>
      </c>
      <c r="F26" s="14">
        <v>6297.03</v>
      </c>
      <c r="G26" s="12" t="s">
        <v>1</v>
      </c>
    </row>
    <row r="27" spans="2:7" s="11" customFormat="1" ht="15" customHeight="1">
      <c r="B27" s="6" t="s">
        <v>49</v>
      </c>
      <c r="C27" s="7" t="s">
        <v>50</v>
      </c>
      <c r="D27" s="8">
        <v>84</v>
      </c>
      <c r="E27" s="9">
        <v>7941.03</v>
      </c>
      <c r="F27" s="15">
        <v>7952.35</v>
      </c>
      <c r="G27" s="12" t="s">
        <v>1</v>
      </c>
    </row>
    <row r="28" spans="2:7" s="11" customFormat="1" ht="15" customHeight="1">
      <c r="B28" s="6" t="s">
        <v>51</v>
      </c>
      <c r="C28" s="7" t="s">
        <v>52</v>
      </c>
      <c r="D28" s="8">
        <v>20</v>
      </c>
      <c r="E28" s="9">
        <v>2652.63</v>
      </c>
      <c r="F28" s="14">
        <v>2655.33</v>
      </c>
      <c r="G28" s="12" t="s">
        <v>1</v>
      </c>
    </row>
    <row r="29" spans="2:7" s="11" customFormat="1" ht="15" customHeight="1">
      <c r="B29" s="6" t="s">
        <v>53</v>
      </c>
      <c r="C29" s="7" t="s">
        <v>54</v>
      </c>
      <c r="D29" s="8">
        <v>38</v>
      </c>
      <c r="E29" s="9">
        <v>4139.99</v>
      </c>
      <c r="F29" s="15">
        <v>4145.1099999999997</v>
      </c>
      <c r="G29" s="12" t="s">
        <v>1</v>
      </c>
    </row>
    <row r="30" spans="2:7" s="11" customFormat="1" ht="15" customHeight="1">
      <c r="B30" s="6" t="s">
        <v>55</v>
      </c>
      <c r="C30" s="7" t="s">
        <v>56</v>
      </c>
      <c r="D30" s="8">
        <v>42</v>
      </c>
      <c r="E30" s="9">
        <v>4470.51</v>
      </c>
      <c r="F30" s="14">
        <v>4476.17</v>
      </c>
      <c r="G30" s="12" t="s">
        <v>1</v>
      </c>
    </row>
    <row r="31" spans="2:7" s="11" customFormat="1" ht="15" customHeight="1">
      <c r="B31" s="6" t="s">
        <v>57</v>
      </c>
      <c r="C31" s="7" t="s">
        <v>58</v>
      </c>
      <c r="D31" s="8">
        <v>16</v>
      </c>
      <c r="E31" s="9">
        <v>2322.1</v>
      </c>
      <c r="F31" s="15">
        <v>2324.2600000000002</v>
      </c>
      <c r="G31" s="12" t="s">
        <v>1</v>
      </c>
    </row>
    <row r="32" spans="2:7" s="11" customFormat="1" ht="15" customHeight="1">
      <c r="B32" s="6" t="s">
        <v>59</v>
      </c>
      <c r="C32" s="7" t="s">
        <v>60</v>
      </c>
      <c r="D32" s="8">
        <v>83</v>
      </c>
      <c r="E32" s="9">
        <v>7858.4</v>
      </c>
      <c r="F32" s="14">
        <v>7869.59</v>
      </c>
      <c r="G32" s="12" t="s">
        <v>1</v>
      </c>
    </row>
    <row r="33" spans="2:7" s="11" customFormat="1" ht="15" customHeight="1">
      <c r="B33" s="6" t="s">
        <v>61</v>
      </c>
      <c r="C33" s="7" t="s">
        <v>62</v>
      </c>
      <c r="D33" s="8">
        <v>24</v>
      </c>
      <c r="E33" s="9">
        <v>2983.15</v>
      </c>
      <c r="F33" s="15">
        <v>2986.38</v>
      </c>
      <c r="G33" s="12" t="s">
        <v>1</v>
      </c>
    </row>
    <row r="34" spans="2:7" s="11" customFormat="1" ht="15" customHeight="1">
      <c r="B34" s="6" t="s">
        <v>63</v>
      </c>
      <c r="C34" s="7" t="s">
        <v>64</v>
      </c>
      <c r="D34" s="8">
        <v>84</v>
      </c>
      <c r="E34" s="9">
        <v>7941.03</v>
      </c>
      <c r="F34" s="14">
        <v>7952.35</v>
      </c>
      <c r="G34" s="12" t="s">
        <v>1</v>
      </c>
    </row>
    <row r="35" spans="2:7" s="11" customFormat="1" ht="15" customHeight="1">
      <c r="B35" s="6" t="s">
        <v>65</v>
      </c>
      <c r="C35" s="7" t="s">
        <v>66</v>
      </c>
      <c r="D35" s="8">
        <v>41</v>
      </c>
      <c r="E35" s="9">
        <v>4387.88</v>
      </c>
      <c r="F35" s="15">
        <v>4393.41</v>
      </c>
      <c r="G35" s="12" t="s">
        <v>1</v>
      </c>
    </row>
    <row r="36" spans="2:7" s="11" customFormat="1" ht="15" customHeight="1">
      <c r="B36" s="6" t="s">
        <v>67</v>
      </c>
      <c r="C36" s="7" t="s">
        <v>68</v>
      </c>
      <c r="D36" s="8">
        <v>41</v>
      </c>
      <c r="E36" s="9">
        <v>4387.88</v>
      </c>
      <c r="F36" s="14">
        <v>4393.41</v>
      </c>
      <c r="G36" s="12" t="s">
        <v>1</v>
      </c>
    </row>
    <row r="37" spans="2:7" s="11" customFormat="1" ht="15" customHeight="1">
      <c r="B37" s="6" t="s">
        <v>69</v>
      </c>
      <c r="C37" s="7" t="s">
        <v>70</v>
      </c>
      <c r="D37" s="8">
        <v>68</v>
      </c>
      <c r="E37" s="9">
        <v>6618.93</v>
      </c>
      <c r="F37" s="15">
        <v>6628.1</v>
      </c>
      <c r="G37" s="12" t="s">
        <v>1</v>
      </c>
    </row>
    <row r="38" spans="2:7" s="11" customFormat="1" ht="15" customHeight="1">
      <c r="B38" s="6" t="s">
        <v>71</v>
      </c>
      <c r="C38" s="7" t="s">
        <v>72</v>
      </c>
      <c r="D38" s="8">
        <v>54</v>
      </c>
      <c r="E38" s="9">
        <v>5462.09</v>
      </c>
      <c r="F38" s="14">
        <v>5469.37</v>
      </c>
      <c r="G38" s="12" t="s">
        <v>1</v>
      </c>
    </row>
    <row r="39" spans="2:7" s="11" customFormat="1" ht="15" customHeight="1">
      <c r="B39" s="6" t="s">
        <v>73</v>
      </c>
      <c r="C39" s="7" t="s">
        <v>74</v>
      </c>
      <c r="D39" s="8">
        <v>45</v>
      </c>
      <c r="E39" s="9">
        <v>4718.41</v>
      </c>
      <c r="F39" s="15">
        <v>4724.4799999999996</v>
      </c>
      <c r="G39" s="12" t="s">
        <v>1</v>
      </c>
    </row>
    <row r="40" spans="2:7" s="11" customFormat="1" ht="15" customHeight="1">
      <c r="B40" s="6" t="s">
        <v>75</v>
      </c>
      <c r="C40" s="7" t="s">
        <v>76</v>
      </c>
      <c r="D40" s="8">
        <v>48</v>
      </c>
      <c r="E40" s="9">
        <v>4966.3</v>
      </c>
      <c r="F40" s="14">
        <v>4972.7700000000004</v>
      </c>
      <c r="G40" s="12" t="s">
        <v>1</v>
      </c>
    </row>
    <row r="41" spans="2:7" s="11" customFormat="1" ht="15" customHeight="1">
      <c r="B41" s="6" t="s">
        <v>77</v>
      </c>
      <c r="C41" s="7" t="s">
        <v>78</v>
      </c>
      <c r="D41" s="8">
        <v>51</v>
      </c>
      <c r="E41" s="9">
        <v>5214.1899999999996</v>
      </c>
      <c r="F41" s="14">
        <v>5221.0600000000004</v>
      </c>
      <c r="G41" s="12" t="s">
        <v>1</v>
      </c>
    </row>
    <row r="42" spans="2:7" s="11" customFormat="1" ht="15" customHeight="1">
      <c r="B42" s="6" t="s">
        <v>79</v>
      </c>
      <c r="C42" s="7" t="s">
        <v>80</v>
      </c>
      <c r="D42" s="8">
        <v>78</v>
      </c>
      <c r="E42" s="9">
        <v>7445.24</v>
      </c>
      <c r="F42" s="14">
        <v>7455.75</v>
      </c>
      <c r="G42" s="12" t="s">
        <v>1</v>
      </c>
    </row>
    <row r="43" spans="2:7" s="11" customFormat="1" ht="15" customHeight="1">
      <c r="B43" s="6" t="s">
        <v>81</v>
      </c>
      <c r="C43" s="7" t="s">
        <v>82</v>
      </c>
      <c r="D43" s="8">
        <v>29</v>
      </c>
      <c r="E43" s="9">
        <v>3396.31</v>
      </c>
      <c r="F43" s="15">
        <v>3400.22</v>
      </c>
      <c r="G43" s="12" t="s">
        <v>1</v>
      </c>
    </row>
    <row r="44" spans="2:7" s="11" customFormat="1" ht="15" customHeight="1">
      <c r="B44" s="6" t="s">
        <v>83</v>
      </c>
      <c r="C44" s="7" t="s">
        <v>84</v>
      </c>
      <c r="D44" s="8">
        <v>54</v>
      </c>
      <c r="E44" s="9">
        <v>5462.09</v>
      </c>
      <c r="F44" s="14">
        <v>5469.37</v>
      </c>
      <c r="G44" s="12" t="s">
        <v>1</v>
      </c>
    </row>
    <row r="45" spans="2:7" s="11" customFormat="1" ht="15" customHeight="1">
      <c r="B45" s="6" t="s">
        <v>85</v>
      </c>
      <c r="C45" s="7" t="s">
        <v>86</v>
      </c>
      <c r="D45" s="8">
        <v>80</v>
      </c>
      <c r="E45" s="9">
        <v>7610.5</v>
      </c>
      <c r="F45" s="15">
        <v>7621.28</v>
      </c>
      <c r="G45" s="12" t="s">
        <v>1</v>
      </c>
    </row>
    <row r="46" spans="2:7" s="11" customFormat="1" ht="15" customHeight="1">
      <c r="B46" s="6" t="s">
        <v>87</v>
      </c>
      <c r="C46" s="7" t="s">
        <v>88</v>
      </c>
      <c r="D46" s="8">
        <v>12</v>
      </c>
      <c r="E46" s="9">
        <v>1991.58</v>
      </c>
      <c r="F46" s="14">
        <v>1993.2</v>
      </c>
      <c r="G46" s="12" t="s">
        <v>1</v>
      </c>
    </row>
    <row r="47" spans="2:7" s="11" customFormat="1" ht="15" customHeight="1">
      <c r="B47" s="6" t="s">
        <v>89</v>
      </c>
      <c r="C47" s="7" t="s">
        <v>90</v>
      </c>
      <c r="D47" s="8">
        <v>40</v>
      </c>
      <c r="E47" s="9">
        <v>4305.25</v>
      </c>
      <c r="F47" s="15">
        <v>4310.6400000000003</v>
      </c>
      <c r="G47" s="12" t="s">
        <v>1</v>
      </c>
    </row>
    <row r="48" spans="2:7" s="11" customFormat="1" ht="15" customHeight="1">
      <c r="B48" s="6" t="s">
        <v>91</v>
      </c>
      <c r="C48" s="7" t="s">
        <v>92</v>
      </c>
      <c r="D48" s="8">
        <v>42</v>
      </c>
      <c r="E48" s="9">
        <v>4470.51</v>
      </c>
      <c r="F48" s="14">
        <v>4476.17</v>
      </c>
      <c r="G48" s="12" t="s">
        <v>1</v>
      </c>
    </row>
    <row r="49" spans="2:7" s="11" customFormat="1" ht="15" customHeight="1">
      <c r="B49" s="6" t="s">
        <v>93</v>
      </c>
      <c r="C49" s="7" t="s">
        <v>94</v>
      </c>
      <c r="D49" s="8">
        <v>34</v>
      </c>
      <c r="E49" s="9">
        <v>3809.46</v>
      </c>
      <c r="F49" s="15">
        <v>3814.04</v>
      </c>
      <c r="G49" s="12" t="s">
        <v>1</v>
      </c>
    </row>
    <row r="50" spans="2:7" s="11" customFormat="1" ht="15" customHeight="1">
      <c r="B50" s="6" t="s">
        <v>95</v>
      </c>
      <c r="C50" s="7" t="s">
        <v>96</v>
      </c>
      <c r="D50" s="8">
        <v>31</v>
      </c>
      <c r="E50" s="9">
        <v>3561.57</v>
      </c>
      <c r="F50" s="14">
        <v>3565.75</v>
      </c>
      <c r="G50" s="12" t="s">
        <v>1</v>
      </c>
    </row>
    <row r="51" spans="2:7" s="11" customFormat="1" ht="15" customHeight="1">
      <c r="B51" s="6" t="s">
        <v>97</v>
      </c>
      <c r="C51" s="7" t="s">
        <v>98</v>
      </c>
      <c r="D51" s="8">
        <v>9</v>
      </c>
      <c r="E51" s="9">
        <v>1743.68</v>
      </c>
      <c r="F51" s="15">
        <v>1744.89</v>
      </c>
      <c r="G51" s="12" t="s">
        <v>1</v>
      </c>
    </row>
    <row r="52" spans="2:7" s="11" customFormat="1" ht="15" customHeight="1">
      <c r="B52" s="6" t="s">
        <v>99</v>
      </c>
      <c r="C52" s="7" t="s">
        <v>100</v>
      </c>
      <c r="D52" s="8">
        <v>41</v>
      </c>
      <c r="E52" s="9">
        <v>4387.88</v>
      </c>
      <c r="F52" s="14">
        <v>4393.41</v>
      </c>
      <c r="G52" s="12" t="s">
        <v>1</v>
      </c>
    </row>
    <row r="53" spans="2:7" s="11" customFormat="1" ht="15" customHeight="1">
      <c r="B53" s="6" t="s">
        <v>101</v>
      </c>
      <c r="C53" s="7" t="s">
        <v>102</v>
      </c>
      <c r="D53" s="8">
        <v>6</v>
      </c>
      <c r="E53" s="9">
        <v>1495.79</v>
      </c>
      <c r="F53" s="15">
        <v>1496.6</v>
      </c>
      <c r="G53" s="12" t="s">
        <v>1</v>
      </c>
    </row>
    <row r="54" spans="2:7" s="11" customFormat="1" ht="15" customHeight="1">
      <c r="B54" s="6" t="s">
        <v>103</v>
      </c>
      <c r="C54" s="7" t="s">
        <v>104</v>
      </c>
      <c r="D54" s="8">
        <v>8</v>
      </c>
      <c r="E54" s="9">
        <v>1661.05</v>
      </c>
      <c r="F54" s="14">
        <v>1662.13</v>
      </c>
      <c r="G54" s="12" t="s">
        <v>1</v>
      </c>
    </row>
    <row r="55" spans="2:7" s="11" customFormat="1" ht="15" customHeight="1">
      <c r="B55" s="6" t="s">
        <v>105</v>
      </c>
      <c r="C55" s="7" t="s">
        <v>106</v>
      </c>
      <c r="D55" s="8">
        <v>48</v>
      </c>
      <c r="E55" s="9">
        <v>4966.3</v>
      </c>
      <c r="F55" s="15">
        <v>4972.7700000000004</v>
      </c>
      <c r="G55" s="12" t="s">
        <v>1</v>
      </c>
    </row>
    <row r="56" spans="2:7" s="11" customFormat="1" ht="15" customHeight="1">
      <c r="B56" s="6" t="s">
        <v>107</v>
      </c>
      <c r="C56" s="7" t="s">
        <v>108</v>
      </c>
      <c r="D56" s="17">
        <v>12</v>
      </c>
      <c r="E56" s="18">
        <v>1991.58</v>
      </c>
      <c r="F56" s="14">
        <v>1993.2</v>
      </c>
      <c r="G56" s="12" t="s">
        <v>1</v>
      </c>
    </row>
    <row r="57" spans="2:7" s="11" customFormat="1" ht="15" customHeight="1">
      <c r="B57" s="6" t="s">
        <v>109</v>
      </c>
      <c r="C57" s="7" t="s">
        <v>110</v>
      </c>
      <c r="D57" s="8">
        <v>20</v>
      </c>
      <c r="E57" s="9">
        <v>2652.63</v>
      </c>
      <c r="F57" s="15">
        <v>2655.33</v>
      </c>
      <c r="G57" s="12" t="s">
        <v>1</v>
      </c>
    </row>
    <row r="58" spans="2:7" s="11" customFormat="1" ht="15" customHeight="1">
      <c r="B58" s="6" t="s">
        <v>111</v>
      </c>
      <c r="C58" s="7" t="s">
        <v>112</v>
      </c>
      <c r="D58" s="8">
        <v>17</v>
      </c>
      <c r="E58" s="9">
        <v>2404.73</v>
      </c>
      <c r="F58" s="15">
        <v>2407.02</v>
      </c>
      <c r="G58" s="12"/>
    </row>
    <row r="59" spans="2:7" s="11" customFormat="1" ht="15" customHeight="1">
      <c r="B59" s="6" t="s">
        <v>113</v>
      </c>
      <c r="C59" s="7" t="s">
        <v>114</v>
      </c>
      <c r="D59" s="8">
        <v>8</v>
      </c>
      <c r="E59" s="9">
        <v>1661.05</v>
      </c>
      <c r="F59" s="15">
        <v>1662.13</v>
      </c>
      <c r="G59" s="12"/>
    </row>
    <row r="60" spans="2:7" s="11" customFormat="1" ht="15" customHeight="1">
      <c r="B60" s="6" t="s">
        <v>115</v>
      </c>
      <c r="C60" s="7" t="s">
        <v>116</v>
      </c>
      <c r="D60" s="8">
        <v>16</v>
      </c>
      <c r="E60" s="9">
        <v>2322.11</v>
      </c>
      <c r="F60" s="15">
        <v>2324.2399999999998</v>
      </c>
      <c r="G60" s="12"/>
    </row>
    <row r="61" spans="2:7" s="11" customFormat="1" ht="15" customHeight="1">
      <c r="B61" s="6" t="s">
        <v>117</v>
      </c>
      <c r="C61" s="7" t="s">
        <v>118</v>
      </c>
      <c r="D61" s="8">
        <v>1</v>
      </c>
      <c r="E61" s="9">
        <v>1082.6300000000001</v>
      </c>
      <c r="F61" s="15">
        <v>1082.76</v>
      </c>
      <c r="G61" s="12"/>
    </row>
    <row r="62" spans="2:7" s="11" customFormat="1" ht="15" customHeight="1">
      <c r="B62" s="4"/>
      <c r="C62" s="19" t="s">
        <v>119</v>
      </c>
      <c r="D62" s="20">
        <f>SUBTOTAL(109,D8:D61)</f>
        <v>1952</v>
      </c>
      <c r="E62" s="21">
        <f>SUBTOTAL(109,E8:E61)</f>
        <v>215296.23999999993</v>
      </c>
      <c r="F62" s="16">
        <f>SUBTOTAL(109,F8:F61)</f>
        <v>215559.33000000007</v>
      </c>
      <c r="G62" s="12" t="s">
        <v>1</v>
      </c>
    </row>
    <row r="63" spans="2:7" s="11" customFormat="1" ht="12">
      <c r="B63" s="3" t="s">
        <v>120</v>
      </c>
    </row>
  </sheetData>
  <mergeCells count="6">
    <mergeCell ref="B1:F1"/>
    <mergeCell ref="B3:F3"/>
    <mergeCell ref="B4:F4"/>
    <mergeCell ref="B5:F5"/>
    <mergeCell ref="B6:F6"/>
    <mergeCell ref="B2:F2"/>
  </mergeCells>
  <printOptions horizontalCentered="1"/>
  <pageMargins left="0.25" right="0.25" top="0.5" bottom="0.5" header="0.3" footer="0.3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Virginia IT Infrastructure Partnership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IIIA Consortium Reallocations</dc:title>
  <dc:subject/>
  <dc:creator>VITA Program</dc:creator>
  <cp:keywords/>
  <dc:description/>
  <cp:lastModifiedBy>Saunders, Nicki (DOE)</cp:lastModifiedBy>
  <cp:revision/>
  <dcterms:created xsi:type="dcterms:W3CDTF">2018-07-23T11:32:27Z</dcterms:created>
  <dcterms:modified xsi:type="dcterms:W3CDTF">2026-03-05T12:09:32Z</dcterms:modified>
  <cp:category/>
  <cp:contentStatus/>
</cp:coreProperties>
</file>