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covgov.sharepoint.com/sites/DOE-ESEAPrograms-External/Title I Part A/Allocations Title I/FY 2026 Allocations Preliminary/"/>
    </mc:Choice>
  </mc:AlternateContent>
  <xr:revisionPtr revIDLastSave="0" documentId="8_{499C4FC8-07E6-4DFD-873A-61BCA0D84C96}" xr6:coauthVersionLast="47" xr6:coauthVersionMax="47" xr10:uidLastSave="{00000000-0000-0000-0000-000000000000}"/>
  <bookViews>
    <workbookView xWindow="-19320" yWindow="-120" windowWidth="19440" windowHeight="10320" xr2:uid="{C3759881-A56C-4EDC-BB91-8C648F538D1B}"/>
  </bookViews>
  <sheets>
    <sheet name="Allocation" sheetId="1" r:id="rId1"/>
    <sheet name="Formula counts" sheetId="2" r:id="rId2"/>
  </sheets>
  <definedNames>
    <definedName name="_xlnm.Print_Titles" localSheetId="0">Allocation!$1:$5</definedName>
    <definedName name="_xlnm.Print_Titles" localSheetId="1">'Formula counts'!$1:$5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L145" i="2"/>
  <c r="K145" i="2"/>
</calcChain>
</file>

<file path=xl/sharedStrings.xml><?xml version="1.0" encoding="utf-8"?>
<sst xmlns="http://schemas.openxmlformats.org/spreadsheetml/2006/main" count="733" uniqueCount="178">
  <si>
    <t>PRELIMINARY FISCAL YEAR (FY) 2026 (SCHOOL YEAR (SY) 2026-2027 ) TITLE I LOCAL EDUCATIONAL AGENCY ALLOCATIONS</t>
  </si>
  <si>
    <t>(BASED ON THE CONSOLIDATED APPROPRIATIONS ACT, 2026)</t>
  </si>
  <si>
    <t>SCODE</t>
  </si>
  <si>
    <t>STATE CODE</t>
  </si>
  <si>
    <t>STATE</t>
  </si>
  <si>
    <t>LEAID</t>
  </si>
  <si>
    <t>Local Educational Agency (LEA)</t>
  </si>
  <si>
    <t>Basic Hold Harmless Base (From SY 2025-2026 Allocation**)</t>
  </si>
  <si>
    <t>Concentration Hold Harmless Base (From SY 2025-2026 Allocation**)</t>
  </si>
  <si>
    <t>Targeted Hold Harmless Base (From SY 2025-2026 Allocation**)</t>
  </si>
  <si>
    <t>EFIG Hold Harmless Base (From SY 2025-2026 Allocation**)</t>
  </si>
  <si>
    <t>Total Hold Harmless Base (From SY 2025-2026 Allocation**)</t>
  </si>
  <si>
    <t>SY 2026-2027 Basic Allocation</t>
  </si>
  <si>
    <t>SY 2026-2027 Concentration Allocation</t>
  </si>
  <si>
    <t>SY 2026-2027 Targeted Allocation</t>
  </si>
  <si>
    <t>SY 2026-2027 EFIG Allocation</t>
  </si>
  <si>
    <t>SY 2026-2027 Total Allocation</t>
  </si>
  <si>
    <t>Percentage of Total Hold Harmless Base</t>
  </si>
  <si>
    <t>Resident Population</t>
  </si>
  <si>
    <t>*= &gt;=20,000 resident population</t>
  </si>
  <si>
    <t>FORMULA COUNTS USED TO DETERMINE PRELIMINARY FY 2026 (SY 2026-2027) TITLE I ALLOCATIONS</t>
  </si>
  <si>
    <t>CENSUS 2024 POVERTY</t>
  </si>
  <si>
    <t>OCTOBER 2024 Neglected</t>
  </si>
  <si>
    <t>OCTOBER 2024 Delinquent</t>
  </si>
  <si>
    <t>OCTOBER 2024 Foster</t>
  </si>
  <si>
    <t>OCTOBER 2024 TANF</t>
  </si>
  <si>
    <t>TOTAL FORMULA COUNT</t>
  </si>
  <si>
    <t>5-17 POPULATION</t>
  </si>
  <si>
    <t>PERCENT FORMULA</t>
  </si>
  <si>
    <t>BASIC ELIGIBLE</t>
  </si>
  <si>
    <t>CONCENTRATION ELIGIBLE</t>
  </si>
  <si>
    <t>UNWEIGHTED TARGETED and EFIG ELIGIBLE</t>
  </si>
  <si>
    <t>WEIGHTED COUNTS TARGETED</t>
  </si>
  <si>
    <t>WEIGHTED COUNTS EFIG</t>
  </si>
  <si>
    <t>VIRGINIA</t>
  </si>
  <si>
    <t>Accomack County Public Schools</t>
  </si>
  <si>
    <t>Albemarle County Public Schools</t>
  </si>
  <si>
    <t>Alexandria City Public Schools</t>
  </si>
  <si>
    <t>Alleghany Highlands Public Schools</t>
  </si>
  <si>
    <t>Amelia County Public Schools</t>
  </si>
  <si>
    <t>Amherst County Public Schools</t>
  </si>
  <si>
    <t>Appomattox County Public Schools</t>
  </si>
  <si>
    <t>Arlington County Public Schools</t>
  </si>
  <si>
    <t>Augusta County Public Schools</t>
  </si>
  <si>
    <t>Bath County Public Schools</t>
  </si>
  <si>
    <t>Bedford County Public Schools</t>
  </si>
  <si>
    <t>Bland County Public Schools</t>
  </si>
  <si>
    <t>Botetourt County Public Schools</t>
  </si>
  <si>
    <t>Bristol City Public Schools</t>
  </si>
  <si>
    <t>Brunswick County Public Schools</t>
  </si>
  <si>
    <t>Buchanan County Public Schools</t>
  </si>
  <si>
    <t>Buckingham County Public Schools</t>
  </si>
  <si>
    <t>Buena Vista City Public Schools</t>
  </si>
  <si>
    <t>Campbell County Public Schools</t>
  </si>
  <si>
    <t>Caroline County Public Schools</t>
  </si>
  <si>
    <t>Carroll County Public Schools</t>
  </si>
  <si>
    <t>Charles City County Public Schools</t>
  </si>
  <si>
    <t>Charlotte County Public Schools</t>
  </si>
  <si>
    <t>Charlottesville City Public Schools</t>
  </si>
  <si>
    <t>Chesapeake City Public Schools</t>
  </si>
  <si>
    <t>Chesterfield County Public Schools</t>
  </si>
  <si>
    <t>Clarke County Public Schools</t>
  </si>
  <si>
    <t>Colonial Beach Town Public Schools</t>
  </si>
  <si>
    <t>Colonial Heights City Public Schools</t>
  </si>
  <si>
    <t>Craig County Public Schools</t>
  </si>
  <si>
    <t>Culpeper County Public Schools</t>
  </si>
  <si>
    <t>Cumberland County Public Schools</t>
  </si>
  <si>
    <t>Dahlgren Department of Defense School District</t>
  </si>
  <si>
    <t>Danville City Public Schools</t>
  </si>
  <si>
    <t>Dickenson County Public Schools</t>
  </si>
  <si>
    <t>Dinwiddie County Public Schools</t>
  </si>
  <si>
    <t>Emporia City Public Schools</t>
  </si>
  <si>
    <t>Essex County Public Schools</t>
  </si>
  <si>
    <t>Fairfax City Public Schools</t>
  </si>
  <si>
    <t>Fairfax County Public Schools</t>
  </si>
  <si>
    <t>Falls Church City Public Schools</t>
  </si>
  <si>
    <t>Fauquier County Public Schools</t>
  </si>
  <si>
    <t>Floyd County Public Schools</t>
  </si>
  <si>
    <t>Fluvanna County Public Schools</t>
  </si>
  <si>
    <t>Franklin City Public Schools</t>
  </si>
  <si>
    <t>Franklin County Public Schools</t>
  </si>
  <si>
    <t>Frederick County Public Schools</t>
  </si>
  <si>
    <t>Fredericksburg City Public Schools</t>
  </si>
  <si>
    <t>Galax City Public Schools</t>
  </si>
  <si>
    <t>Giles County Public Schools</t>
  </si>
  <si>
    <t>Gloucester County Public Schools</t>
  </si>
  <si>
    <t>Goochland County Public Schools</t>
  </si>
  <si>
    <t>Grayson County Public Schools</t>
  </si>
  <si>
    <t>Greene County Public Schools</t>
  </si>
  <si>
    <t>Greensville County Public Schools</t>
  </si>
  <si>
    <t>Halifax County Public Schools</t>
  </si>
  <si>
    <t>Hampton City Public Schools</t>
  </si>
  <si>
    <t>Hanover County Public Schools</t>
  </si>
  <si>
    <t>Harrisonburg City Public Schools</t>
  </si>
  <si>
    <t>Henrico County Public Schools</t>
  </si>
  <si>
    <t>Henry County Public Schools</t>
  </si>
  <si>
    <t>Highland County Public Schools</t>
  </si>
  <si>
    <t>Hopewell City Public Schools</t>
  </si>
  <si>
    <t>Isle of Wight County Public Schools</t>
  </si>
  <si>
    <t>James City County Public Schools</t>
  </si>
  <si>
    <t>King and Queen County Public Schools</t>
  </si>
  <si>
    <t>King George County Public Schools</t>
  </si>
  <si>
    <t>King William County Public Schools</t>
  </si>
  <si>
    <t>Lancaster County Public Schools</t>
  </si>
  <si>
    <t>Lee County Public Schools</t>
  </si>
  <si>
    <t>Lexington City Public Schools</t>
  </si>
  <si>
    <t>Loudoun County Public Schools</t>
  </si>
  <si>
    <t>Louisa County Public Schools</t>
  </si>
  <si>
    <t>Lunenburg County Public Schools</t>
  </si>
  <si>
    <t>Lynchburg City Public Schools</t>
  </si>
  <si>
    <t>Madison County Public Schools</t>
  </si>
  <si>
    <t>Manassas City Public Schools</t>
  </si>
  <si>
    <t>Manassas Park City Public Schools</t>
  </si>
  <si>
    <t>Martinsville City Public Schools</t>
  </si>
  <si>
    <t>Mathews County Public Schools</t>
  </si>
  <si>
    <t>Mecklenburg County Public Schools</t>
  </si>
  <si>
    <t>Middlesex County Public Schools</t>
  </si>
  <si>
    <t>Montgomery County Public Schools</t>
  </si>
  <si>
    <t>Nelson County Public Schools</t>
  </si>
  <si>
    <t>New Kent County Public Schools</t>
  </si>
  <si>
    <t>Newport News City Public Schools</t>
  </si>
  <si>
    <t>Norfolk City Public Schools</t>
  </si>
  <si>
    <t>Northampton County Public Schools</t>
  </si>
  <si>
    <t>Northumberland County Public Schools</t>
  </si>
  <si>
    <t>Norton City Public Schools</t>
  </si>
  <si>
    <t>Nottoway County Public Schools</t>
  </si>
  <si>
    <t>Orange County Public Schools</t>
  </si>
  <si>
    <t>Page County Public Schools</t>
  </si>
  <si>
    <t>Patrick County Public Schools</t>
  </si>
  <si>
    <t>Petersburg City Public Schools</t>
  </si>
  <si>
    <t>Pittsylvania County Public Schools</t>
  </si>
  <si>
    <t>Poquoson City Public Schools</t>
  </si>
  <si>
    <t>Portsmouth City Public Schools</t>
  </si>
  <si>
    <t>Powhatan County Public Schools</t>
  </si>
  <si>
    <t>Prince Edward County Public Schools</t>
  </si>
  <si>
    <t>Prince George County Public Schools</t>
  </si>
  <si>
    <t>Prince William County Public Schools</t>
  </si>
  <si>
    <t>Pulaski County Public Schools</t>
  </si>
  <si>
    <t>Quantico Marine Corps Center School District</t>
  </si>
  <si>
    <t>Radford City Public Schools</t>
  </si>
  <si>
    <t>Rappahannock County Public Schools</t>
  </si>
  <si>
    <t>Richmond City Public Schools</t>
  </si>
  <si>
    <t>Richmond County Public Schools</t>
  </si>
  <si>
    <t>Roanoke City Public Schools</t>
  </si>
  <si>
    <t>Roanoke County Public Schools</t>
  </si>
  <si>
    <t>Rockbridge County Public Schools</t>
  </si>
  <si>
    <t>Rockingham County Public Schools</t>
  </si>
  <si>
    <t>Russell County Public Schools</t>
  </si>
  <si>
    <t>Salem City Public Schools</t>
  </si>
  <si>
    <t>Scott County Public Schools</t>
  </si>
  <si>
    <t>Shenandoah County Public Schools</t>
  </si>
  <si>
    <t>Smyth County Public Schools</t>
  </si>
  <si>
    <t>Southampton County Public Schools</t>
  </si>
  <si>
    <t>Spotsylvania County Public Schools</t>
  </si>
  <si>
    <t>Stafford County Public Schools</t>
  </si>
  <si>
    <t>Staunton City Public Schools</t>
  </si>
  <si>
    <t>Suffolk City Public Schools</t>
  </si>
  <si>
    <t>Surry County Public Schools</t>
  </si>
  <si>
    <t>Sussex County Public Schools</t>
  </si>
  <si>
    <t>Tazewell County Public Schools</t>
  </si>
  <si>
    <t>Virginia Beach City Public Schools</t>
  </si>
  <si>
    <t>Warren County Public Schools</t>
  </si>
  <si>
    <t>Washington County Public Schools</t>
  </si>
  <si>
    <t>Waynesboro City Public Schools</t>
  </si>
  <si>
    <t>West Point Town Public Schools</t>
  </si>
  <si>
    <t>Westmoreland County Public Schools</t>
  </si>
  <si>
    <t>Williamsburg City Public Schools</t>
  </si>
  <si>
    <t>Winchester City Public Schools</t>
  </si>
  <si>
    <t>Wise County Public Schools</t>
  </si>
  <si>
    <t>Wythe County Public Schools</t>
  </si>
  <si>
    <t>York County Public Schools</t>
  </si>
  <si>
    <t>Undistributed</t>
  </si>
  <si>
    <t>PART D SUBPART 2</t>
  </si>
  <si>
    <t>*</t>
  </si>
  <si>
    <t/>
  </si>
  <si>
    <t>* Greater than or equal to 20,000 total residents</t>
  </si>
  <si>
    <t xml:space="preserve">** The LEA hold harmless bases used for SY 2026-2027 allocations may differ from the SY 2025-2026 LEA allocations that ED provided States due to LEA boundary changes between SY 2023-2024 and SY 2024-2025. </t>
  </si>
  <si>
    <t>STATE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</si>
</sst>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 x14ac:knownFonts="1">
    <font>
      <sz val="11"/>
      <color theme="1"/>
      <name val="Aptos Narrow"/>
      <family val="2"/>
      <scheme val="minor"/>
    </font>
    <font>
      <b/>
      <sz val="11"/>
      <color theme="1"/>
      <name val="Aptos Narrow"/>
      <family val="2"/>
      <scheme val="minor"/>
    </font>
    <font>
      <i/>
      <sz val="11"/>
      <color theme="1"/>
      <name val="Aptos Narrow"/>
      <family val="2"/>
      <scheme val="minor"/>
    </font>
    <font>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3" fillId="0" borderId="0" applyFont="0" applyFill="0" applyBorder="0" applyAlignment="0" applyProtection="0"/>
  </cellStyleXfs>
  <cellXfs count="12">
    <xf numFmtId="0" fontId="0" fillId="0" borderId="0" xfId="0"/>
    <xf numFmtId="0" fontId="1" fillId="0" borderId="0" xfId="0" applyFont="1"/>
    <xf numFmtId="0" fontId="0" fillId="0" borderId="0" xfId="0" applyAlignment="1">
      <alignment wrapText="1"/>
    </xf>
    <xf numFmtId="0" fontId="2" fillId="0" borderId="0" xfId="0" applyFont="1"/>
    <xf numFmtId="3" fontId="0" fillId="0" borderId="0" xfId="0" applyNumberFormat="1"/>
    <xf numFmtId="0" fontId="0" fillId="0" borderId="0" xfId="0" applyAlignment="1">
      <alignment horizontal="left"/>
    </xf>
    <xf numFmtId="3" fontId="0" fillId="0" borderId="0" xfId="0" applyNumberFormat="1" applyAlignment="1">
      <alignment horizontal="right"/>
    </xf>
    <xf numFmtId="164" fontId="0" fillId="0" borderId="0" xfId="1" applyNumberFormat="1" applyFont="1" applyAlignment="1">
      <alignment horizontal="right"/>
    </xf>
    <xf numFmtId="0" fontId="1"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4" fontId="0" fillId="0" borderId="0" xfId="0" applyNumberFormat="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809A3-5C06-4B66-ABED-0AE46525E17F}">
  <sheetPr>
    <pageSetUpPr fitToPage="1"/>
  </sheetPr>
  <dimension ref="A2:T145"/>
  <sheetViews>
    <sheetView tabSelected="1" topLeftCell="D1" workbookViewId="0">
      <selection activeCell="D3" sqref="D3"/>
    </sheetView>
  </sheetViews>
  <sheetFormatPr defaultRowHeight="14.4" x14ac:dyDescent="0.3"/>
  <cols>
    <col min="1" max="3" width="14.33203125" hidden="1" customWidth="1"/>
    <col min="4" max="4" width="14.33203125" customWidth="1"/>
    <col min="5" max="5" width="43.6640625" customWidth="1"/>
    <col min="6" max="17" width="14.33203125" customWidth="1"/>
    <col min="18" max="18" width="2" customWidth="1"/>
    <col min="20" max="20" width="10.6640625" customWidth="1"/>
  </cols>
  <sheetData>
    <row r="2" spans="1:20" x14ac:dyDescent="0.3">
      <c r="E2" s="1" t="s">
        <v>0</v>
      </c>
    </row>
    <row r="3" spans="1:20" x14ac:dyDescent="0.3">
      <c r="E3" t="s">
        <v>1</v>
      </c>
    </row>
    <row r="4" spans="1:20" x14ac:dyDescent="0.3">
      <c r="E4" s="1" t="s">
        <v>34</v>
      </c>
    </row>
    <row r="5" spans="1:20" s="10" customFormat="1" ht="72" x14ac:dyDescent="0.3">
      <c r="A5" s="8" t="s">
        <v>2</v>
      </c>
      <c r="B5" s="8" t="s">
        <v>3</v>
      </c>
      <c r="C5" s="8" t="s">
        <v>4</v>
      </c>
      <c r="D5" s="8" t="s">
        <v>5</v>
      </c>
      <c r="E5" s="8" t="s">
        <v>6</v>
      </c>
      <c r="F5" s="8" t="s">
        <v>7</v>
      </c>
      <c r="G5" s="8" t="s">
        <v>8</v>
      </c>
      <c r="H5" s="8" t="s">
        <v>9</v>
      </c>
      <c r="I5" s="8" t="s">
        <v>10</v>
      </c>
      <c r="J5" s="8" t="s">
        <v>11</v>
      </c>
      <c r="K5" s="8" t="s">
        <v>12</v>
      </c>
      <c r="L5" s="8" t="s">
        <v>13</v>
      </c>
      <c r="M5" s="8" t="s">
        <v>14</v>
      </c>
      <c r="N5" s="8" t="s">
        <v>15</v>
      </c>
      <c r="O5" s="8" t="s">
        <v>16</v>
      </c>
      <c r="P5" s="8" t="s">
        <v>17</v>
      </c>
      <c r="Q5" s="8" t="s">
        <v>18</v>
      </c>
      <c r="R5" s="9"/>
      <c r="S5" s="9"/>
      <c r="T5" s="9" t="s">
        <v>19</v>
      </c>
    </row>
    <row r="6" spans="1:20" x14ac:dyDescent="0.3">
      <c r="A6" s="5">
        <v>1</v>
      </c>
      <c r="B6" s="5">
        <v>51</v>
      </c>
      <c r="C6" s="5" t="s">
        <v>34</v>
      </c>
      <c r="D6" s="5">
        <v>5100060</v>
      </c>
      <c r="E6" s="5" t="s">
        <v>35</v>
      </c>
      <c r="F6" s="6">
        <v>908817.47252145084</v>
      </c>
      <c r="G6" s="6">
        <v>244664.68200632947</v>
      </c>
      <c r="H6" s="6">
        <v>581207.61822047399</v>
      </c>
      <c r="I6" s="6">
        <v>554654.61516175664</v>
      </c>
      <c r="J6" s="6">
        <v>2289344.3879100108</v>
      </c>
      <c r="K6" s="6">
        <v>818264.61356994067</v>
      </c>
      <c r="L6" s="6">
        <v>220771.38364923882</v>
      </c>
      <c r="M6" s="6">
        <v>523086.85639842658</v>
      </c>
      <c r="N6" s="6">
        <v>499189.15364558098</v>
      </c>
      <c r="O6" s="6">
        <v>2061312.0072631873</v>
      </c>
      <c r="P6" s="7">
        <v>0.90039402466004737</v>
      </c>
      <c r="Q6" s="6">
        <v>33411</v>
      </c>
      <c r="R6" t="s">
        <v>173</v>
      </c>
    </row>
    <row r="7" spans="1:20" x14ac:dyDescent="0.3">
      <c r="A7" s="5">
        <v>1</v>
      </c>
      <c r="B7" s="5">
        <v>51</v>
      </c>
      <c r="C7" s="5" t="s">
        <v>34</v>
      </c>
      <c r="D7" s="5">
        <v>5100090</v>
      </c>
      <c r="E7" s="5" t="s">
        <v>36</v>
      </c>
      <c r="F7" s="6">
        <v>1021858.1960393577</v>
      </c>
      <c r="G7" s="6">
        <v>0</v>
      </c>
      <c r="H7" s="6">
        <v>614729.78702432406</v>
      </c>
      <c r="I7" s="6">
        <v>598911.50072490063</v>
      </c>
      <c r="J7" s="6">
        <v>2235499.4837885825</v>
      </c>
      <c r="K7" s="6">
        <v>868579.46663345397</v>
      </c>
      <c r="L7" s="6">
        <v>0</v>
      </c>
      <c r="M7" s="6">
        <v>522520.31897067546</v>
      </c>
      <c r="N7" s="6">
        <v>509074.77561616554</v>
      </c>
      <c r="O7" s="6">
        <v>1900174.561220295</v>
      </c>
      <c r="P7" s="7">
        <v>0.85</v>
      </c>
      <c r="Q7" s="6">
        <v>117313</v>
      </c>
      <c r="R7" t="s">
        <v>173</v>
      </c>
    </row>
    <row r="8" spans="1:20" x14ac:dyDescent="0.3">
      <c r="A8" s="5">
        <v>1</v>
      </c>
      <c r="B8" s="5">
        <v>51</v>
      </c>
      <c r="C8" s="5" t="s">
        <v>34</v>
      </c>
      <c r="D8" s="5">
        <v>5100120</v>
      </c>
      <c r="E8" s="5" t="s">
        <v>37</v>
      </c>
      <c r="F8" s="6">
        <v>1998050.9342337339</v>
      </c>
      <c r="G8" s="6">
        <v>252302.62359226018</v>
      </c>
      <c r="H8" s="6">
        <v>1394699.8076347983</v>
      </c>
      <c r="I8" s="6">
        <v>1394615.7492643725</v>
      </c>
      <c r="J8" s="6">
        <v>5039669.1147251651</v>
      </c>
      <c r="K8" s="6">
        <v>1698343.2940986739</v>
      </c>
      <c r="L8" s="6">
        <v>0</v>
      </c>
      <c r="M8" s="6">
        <v>1185494.8364895785</v>
      </c>
      <c r="N8" s="6">
        <v>1185423.3868747165</v>
      </c>
      <c r="O8" s="6">
        <v>4069261.5174629688</v>
      </c>
      <c r="P8" s="7">
        <v>0.80744616855364382</v>
      </c>
      <c r="Q8" s="6">
        <v>159102</v>
      </c>
      <c r="R8" t="s">
        <v>173</v>
      </c>
    </row>
    <row r="9" spans="1:20" x14ac:dyDescent="0.3">
      <c r="A9" s="5">
        <v>1</v>
      </c>
      <c r="B9" s="5">
        <v>51</v>
      </c>
      <c r="C9" s="5" t="s">
        <v>34</v>
      </c>
      <c r="D9" s="5">
        <v>5100152</v>
      </c>
      <c r="E9" s="5" t="s">
        <v>38</v>
      </c>
      <c r="F9" s="6">
        <v>449917.05188253045</v>
      </c>
      <c r="G9" s="6">
        <v>121123.12511186494</v>
      </c>
      <c r="H9" s="6">
        <v>254526.12334304917</v>
      </c>
      <c r="I9" s="6">
        <v>235812.43029452558</v>
      </c>
      <c r="J9" s="6">
        <v>1061378.7306319703</v>
      </c>
      <c r="K9" s="6">
        <v>404925.34669427742</v>
      </c>
      <c r="L9" s="6">
        <v>109010.81260067844</v>
      </c>
      <c r="M9" s="6">
        <v>229073.51100874424</v>
      </c>
      <c r="N9" s="6">
        <v>212231.18726507304</v>
      </c>
      <c r="O9" s="6">
        <v>955240.85756877321</v>
      </c>
      <c r="P9" s="7">
        <v>0.89999999999999991</v>
      </c>
      <c r="Q9" s="6">
        <v>20295</v>
      </c>
      <c r="R9" t="s">
        <v>173</v>
      </c>
    </row>
    <row r="10" spans="1:20" x14ac:dyDescent="0.3">
      <c r="A10" s="5">
        <v>1</v>
      </c>
      <c r="B10" s="5">
        <v>51</v>
      </c>
      <c r="C10" s="5" t="s">
        <v>34</v>
      </c>
      <c r="D10" s="5">
        <v>5100180</v>
      </c>
      <c r="E10" s="5" t="s">
        <v>39</v>
      </c>
      <c r="F10" s="6">
        <v>210360.55171213156</v>
      </c>
      <c r="G10" s="6">
        <v>0</v>
      </c>
      <c r="H10" s="6">
        <v>101491.81560154814</v>
      </c>
      <c r="I10" s="6">
        <v>98880.218392301424</v>
      </c>
      <c r="J10" s="6">
        <v>410732.58570598112</v>
      </c>
      <c r="K10" s="6">
        <v>189954.28529302197</v>
      </c>
      <c r="L10" s="6">
        <v>0</v>
      </c>
      <c r="M10" s="6">
        <v>91899.284281334127</v>
      </c>
      <c r="N10" s="6">
        <v>88215.531397158178</v>
      </c>
      <c r="O10" s="6">
        <v>370069.10097151424</v>
      </c>
      <c r="P10" s="7">
        <v>0.90099766575721496</v>
      </c>
      <c r="Q10" s="6">
        <v>13716</v>
      </c>
      <c r="R10" t="s">
        <v>174</v>
      </c>
    </row>
    <row r="11" spans="1:20" x14ac:dyDescent="0.3">
      <c r="A11" s="5">
        <v>1</v>
      </c>
      <c r="B11" s="5">
        <v>51</v>
      </c>
      <c r="C11" s="5" t="s">
        <v>34</v>
      </c>
      <c r="D11" s="5">
        <v>5100210</v>
      </c>
      <c r="E11" s="5" t="s">
        <v>40</v>
      </c>
      <c r="F11" s="6">
        <v>550979.95039191761</v>
      </c>
      <c r="G11" s="6">
        <v>148330.48266611077</v>
      </c>
      <c r="H11" s="6">
        <v>273955.66595649224</v>
      </c>
      <c r="I11" s="6">
        <v>266906.21227957518</v>
      </c>
      <c r="J11" s="6">
        <v>1240172.3112940958</v>
      </c>
      <c r="K11" s="6">
        <v>468332.95783312997</v>
      </c>
      <c r="L11" s="6">
        <v>126080.91026619414</v>
      </c>
      <c r="M11" s="6">
        <v>232862.3160630184</v>
      </c>
      <c r="N11" s="6">
        <v>226870.2804376389</v>
      </c>
      <c r="O11" s="6">
        <v>1054146.4645999814</v>
      </c>
      <c r="P11" s="7">
        <v>0.85</v>
      </c>
      <c r="Q11" s="6">
        <v>31650</v>
      </c>
      <c r="R11" t="s">
        <v>173</v>
      </c>
    </row>
    <row r="12" spans="1:20" x14ac:dyDescent="0.3">
      <c r="A12" s="5">
        <v>1</v>
      </c>
      <c r="B12" s="5">
        <v>51</v>
      </c>
      <c r="C12" s="5" t="s">
        <v>34</v>
      </c>
      <c r="D12" s="5">
        <v>5100240</v>
      </c>
      <c r="E12" s="5" t="s">
        <v>41</v>
      </c>
      <c r="F12" s="6">
        <v>317412.36272577866</v>
      </c>
      <c r="G12" s="6">
        <v>85451.256318520347</v>
      </c>
      <c r="H12" s="6">
        <v>154298.65738454284</v>
      </c>
      <c r="I12" s="6">
        <v>149952.16789013348</v>
      </c>
      <c r="J12" s="6">
        <v>707114.44431897532</v>
      </c>
      <c r="K12" s="6">
        <v>358375.29128157184</v>
      </c>
      <c r="L12" s="6">
        <v>96691.226297504996</v>
      </c>
      <c r="M12" s="6">
        <v>184206.83206324273</v>
      </c>
      <c r="N12" s="6">
        <v>173358.94798471269</v>
      </c>
      <c r="O12" s="6">
        <v>812632.29762703227</v>
      </c>
      <c r="P12" s="7">
        <v>1.1492231620437079</v>
      </c>
      <c r="Q12" s="6">
        <v>16957</v>
      </c>
      <c r="R12" t="s">
        <v>174</v>
      </c>
    </row>
    <row r="13" spans="1:20" x14ac:dyDescent="0.3">
      <c r="A13" s="5">
        <v>1</v>
      </c>
      <c r="B13" s="5">
        <v>51</v>
      </c>
      <c r="C13" s="5" t="s">
        <v>34</v>
      </c>
      <c r="D13" s="5">
        <v>5100270</v>
      </c>
      <c r="E13" s="5" t="s">
        <v>42</v>
      </c>
      <c r="F13" s="6">
        <v>1761488.890315464</v>
      </c>
      <c r="G13" s="6">
        <v>0</v>
      </c>
      <c r="H13" s="6">
        <v>1166433.5177409248</v>
      </c>
      <c r="I13" s="6">
        <v>1144424.1646489762</v>
      </c>
      <c r="J13" s="6">
        <v>4072346.5727053648</v>
      </c>
      <c r="K13" s="6">
        <v>1723431.3900472154</v>
      </c>
      <c r="L13" s="6">
        <v>0</v>
      </c>
      <c r="M13" s="6">
        <v>1122138.6291194479</v>
      </c>
      <c r="N13" s="6">
        <v>1077158.0675863521</v>
      </c>
      <c r="O13" s="6">
        <v>3922728.0867530154</v>
      </c>
      <c r="P13" s="7">
        <v>0.96325988388238926</v>
      </c>
      <c r="Q13" s="6">
        <v>239807</v>
      </c>
      <c r="R13" t="s">
        <v>173</v>
      </c>
    </row>
    <row r="14" spans="1:20" x14ac:dyDescent="0.3">
      <c r="A14" s="5">
        <v>1</v>
      </c>
      <c r="B14" s="5">
        <v>51</v>
      </c>
      <c r="C14" s="5" t="s">
        <v>34</v>
      </c>
      <c r="D14" s="5">
        <v>5100300</v>
      </c>
      <c r="E14" s="5" t="s">
        <v>43</v>
      </c>
      <c r="F14" s="6">
        <v>812994.8724532912</v>
      </c>
      <c r="G14" s="6">
        <v>0</v>
      </c>
      <c r="H14" s="6">
        <v>463575.60613732052</v>
      </c>
      <c r="I14" s="6">
        <v>451646.83383102808</v>
      </c>
      <c r="J14" s="6">
        <v>1728217.3124216399</v>
      </c>
      <c r="K14" s="6">
        <v>691045.64158529753</v>
      </c>
      <c r="L14" s="6">
        <v>0</v>
      </c>
      <c r="M14" s="6">
        <v>394039.26521672244</v>
      </c>
      <c r="N14" s="6">
        <v>383899.80875637388</v>
      </c>
      <c r="O14" s="6">
        <v>1468984.7155583939</v>
      </c>
      <c r="P14" s="7">
        <v>0.85</v>
      </c>
      <c r="Q14" s="6">
        <v>78622</v>
      </c>
      <c r="R14" t="s">
        <v>173</v>
      </c>
    </row>
    <row r="15" spans="1:20" x14ac:dyDescent="0.3">
      <c r="A15" s="5">
        <v>1</v>
      </c>
      <c r="B15" s="5">
        <v>51</v>
      </c>
      <c r="C15" s="5" t="s">
        <v>34</v>
      </c>
      <c r="D15" s="5">
        <v>5100330</v>
      </c>
      <c r="E15" s="5" t="s">
        <v>44</v>
      </c>
      <c r="F15" s="6">
        <v>53900.212538339758</v>
      </c>
      <c r="G15" s="6">
        <v>14510.590695597795</v>
      </c>
      <c r="H15" s="6">
        <v>26221.566339342982</v>
      </c>
      <c r="I15" s="6">
        <v>25476.505863121376</v>
      </c>
      <c r="J15" s="6">
        <v>120108.87543640191</v>
      </c>
      <c r="K15" s="6">
        <v>50757.015503398565</v>
      </c>
      <c r="L15" s="6">
        <v>12334.002091258126</v>
      </c>
      <c r="M15" s="6">
        <v>24556.08405897997</v>
      </c>
      <c r="N15" s="6">
        <v>23571.761425961286</v>
      </c>
      <c r="O15" s="6">
        <v>111218.86307959796</v>
      </c>
      <c r="P15" s="7">
        <v>0.92598371831804183</v>
      </c>
      <c r="Q15" s="6">
        <v>4071</v>
      </c>
      <c r="R15" t="s">
        <v>174</v>
      </c>
    </row>
    <row r="16" spans="1:20" x14ac:dyDescent="0.3">
      <c r="A16" s="5">
        <v>1</v>
      </c>
      <c r="B16" s="5">
        <v>51</v>
      </c>
      <c r="C16" s="5" t="s">
        <v>34</v>
      </c>
      <c r="D16" s="5">
        <v>5100360</v>
      </c>
      <c r="E16" s="5" t="s">
        <v>45</v>
      </c>
      <c r="F16" s="6">
        <v>1021858.1960393577</v>
      </c>
      <c r="G16" s="6">
        <v>0</v>
      </c>
      <c r="H16" s="6">
        <v>614729.78702432406</v>
      </c>
      <c r="I16" s="6">
        <v>598911.50072490063</v>
      </c>
      <c r="J16" s="6">
        <v>2235499.4837885825</v>
      </c>
      <c r="K16" s="6">
        <v>889785.86268836586</v>
      </c>
      <c r="L16" s="6">
        <v>0</v>
      </c>
      <c r="M16" s="6">
        <v>522520.31897067546</v>
      </c>
      <c r="N16" s="6">
        <v>509074.77561616554</v>
      </c>
      <c r="O16" s="6">
        <v>1921380.9572752069</v>
      </c>
      <c r="P16" s="7">
        <v>0.85948620038103185</v>
      </c>
      <c r="Q16" s="6">
        <v>82182</v>
      </c>
      <c r="R16" t="s">
        <v>173</v>
      </c>
    </row>
    <row r="17" spans="1:18" x14ac:dyDescent="0.3">
      <c r="A17" s="5">
        <v>1</v>
      </c>
      <c r="B17" s="5">
        <v>51</v>
      </c>
      <c r="C17" s="5" t="s">
        <v>34</v>
      </c>
      <c r="D17" s="5">
        <v>5100390</v>
      </c>
      <c r="E17" s="5" t="s">
        <v>46</v>
      </c>
      <c r="F17" s="6">
        <v>74112.792240217183</v>
      </c>
      <c r="G17" s="6">
        <v>14127.239138952133</v>
      </c>
      <c r="H17" s="6">
        <v>35756.903005527645</v>
      </c>
      <c r="I17" s="6">
        <v>34836.802921131115</v>
      </c>
      <c r="J17" s="6">
        <v>158833.73730582808</v>
      </c>
      <c r="K17" s="6">
        <v>63830.792223970922</v>
      </c>
      <c r="L17" s="6">
        <v>12008.153268109312</v>
      </c>
      <c r="M17" s="6">
        <v>30881.136013565723</v>
      </c>
      <c r="N17" s="6">
        <v>29643.275732648279</v>
      </c>
      <c r="O17" s="6">
        <v>136363.35723829424</v>
      </c>
      <c r="P17" s="7">
        <v>0.85852892182302543</v>
      </c>
      <c r="Q17" s="6">
        <v>6186</v>
      </c>
      <c r="R17" t="s">
        <v>174</v>
      </c>
    </row>
    <row r="18" spans="1:18" x14ac:dyDescent="0.3">
      <c r="A18" s="5">
        <v>1</v>
      </c>
      <c r="B18" s="5">
        <v>51</v>
      </c>
      <c r="C18" s="5" t="s">
        <v>34</v>
      </c>
      <c r="D18" s="5">
        <v>5100420</v>
      </c>
      <c r="E18" s="5" t="s">
        <v>47</v>
      </c>
      <c r="F18" s="6">
        <v>266506.60643956874</v>
      </c>
      <c r="G18" s="6">
        <v>0</v>
      </c>
      <c r="H18" s="6">
        <v>128580.37848452367</v>
      </c>
      <c r="I18" s="6">
        <v>125271.73575679467</v>
      </c>
      <c r="J18" s="6">
        <v>520358.72068088711</v>
      </c>
      <c r="K18" s="6">
        <v>239173.20941752964</v>
      </c>
      <c r="L18" s="6">
        <v>0</v>
      </c>
      <c r="M18" s="6">
        <v>115711.24458095108</v>
      </c>
      <c r="N18" s="6">
        <v>111072.99702233273</v>
      </c>
      <c r="O18" s="6">
        <v>465957.45102081343</v>
      </c>
      <c r="P18" s="7">
        <v>0.89545429432048362</v>
      </c>
      <c r="Q18" s="6">
        <v>34129</v>
      </c>
      <c r="R18" t="s">
        <v>173</v>
      </c>
    </row>
    <row r="19" spans="1:18" x14ac:dyDescent="0.3">
      <c r="A19" s="5">
        <v>1</v>
      </c>
      <c r="B19" s="5">
        <v>51</v>
      </c>
      <c r="C19" s="5" t="s">
        <v>34</v>
      </c>
      <c r="D19" s="5">
        <v>5100450</v>
      </c>
      <c r="E19" s="5" t="s">
        <v>48</v>
      </c>
      <c r="F19" s="6">
        <v>553225.7925810148</v>
      </c>
      <c r="G19" s="6">
        <v>148935.09061176068</v>
      </c>
      <c r="H19" s="6">
        <v>412243.80883947143</v>
      </c>
      <c r="I19" s="6">
        <v>420133.28596512374</v>
      </c>
      <c r="J19" s="6">
        <v>1534537.9779973705</v>
      </c>
      <c r="K19" s="6">
        <v>497903.21332291333</v>
      </c>
      <c r="L19" s="6">
        <v>134041.58155058461</v>
      </c>
      <c r="M19" s="6">
        <v>371019.4279555243</v>
      </c>
      <c r="N19" s="6">
        <v>378119.95736861136</v>
      </c>
      <c r="O19" s="6">
        <v>1381084.1801976336</v>
      </c>
      <c r="P19" s="7">
        <v>0.9</v>
      </c>
      <c r="Q19" s="6">
        <v>16316</v>
      </c>
      <c r="R19" t="s">
        <v>174</v>
      </c>
    </row>
    <row r="20" spans="1:18" x14ac:dyDescent="0.3">
      <c r="A20" s="5">
        <v>1</v>
      </c>
      <c r="B20" s="5">
        <v>51</v>
      </c>
      <c r="C20" s="5" t="s">
        <v>34</v>
      </c>
      <c r="D20" s="5">
        <v>5100480</v>
      </c>
      <c r="E20" s="5" t="s">
        <v>49</v>
      </c>
      <c r="F20" s="6">
        <v>369815.34713805327</v>
      </c>
      <c r="G20" s="6">
        <v>99558.775050351571</v>
      </c>
      <c r="H20" s="6">
        <v>259221.20335713617</v>
      </c>
      <c r="I20" s="6">
        <v>257765.42226865847</v>
      </c>
      <c r="J20" s="6">
        <v>986360.74781419942</v>
      </c>
      <c r="K20" s="6">
        <v>332833.81242424797</v>
      </c>
      <c r="L20" s="6">
        <v>89602.897545316417</v>
      </c>
      <c r="M20" s="6">
        <v>233299.08302142256</v>
      </c>
      <c r="N20" s="6">
        <v>231988.88004179264</v>
      </c>
      <c r="O20" s="6">
        <v>887724.6730327796</v>
      </c>
      <c r="P20" s="7">
        <v>0.90000000000000013</v>
      </c>
      <c r="Q20" s="6">
        <v>15750</v>
      </c>
      <c r="R20" t="s">
        <v>174</v>
      </c>
    </row>
    <row r="21" spans="1:18" x14ac:dyDescent="0.3">
      <c r="A21" s="5">
        <v>1</v>
      </c>
      <c r="B21" s="5">
        <v>51</v>
      </c>
      <c r="C21" s="5" t="s">
        <v>34</v>
      </c>
      <c r="D21" s="5">
        <v>5100510</v>
      </c>
      <c r="E21" s="5" t="s">
        <v>50</v>
      </c>
      <c r="F21" s="6">
        <v>481128.95360149001</v>
      </c>
      <c r="G21" s="6">
        <v>127975.34849589721</v>
      </c>
      <c r="H21" s="6">
        <v>354362.77626115101</v>
      </c>
      <c r="I21" s="6">
        <v>343608.74693497492</v>
      </c>
      <c r="J21" s="6">
        <v>1307075.825293513</v>
      </c>
      <c r="K21" s="6">
        <v>481422.60159284109</v>
      </c>
      <c r="L21" s="6">
        <v>129889.93060566118</v>
      </c>
      <c r="M21" s="6">
        <v>332597.10867585067</v>
      </c>
      <c r="N21" s="6">
        <v>323478.96067184076</v>
      </c>
      <c r="O21" s="6">
        <v>1267388.6015461937</v>
      </c>
      <c r="P21" s="7">
        <v>0.96963663241311404</v>
      </c>
      <c r="Q21" s="6">
        <v>18632</v>
      </c>
      <c r="R21" t="s">
        <v>174</v>
      </c>
    </row>
    <row r="22" spans="1:18" x14ac:dyDescent="0.3">
      <c r="A22" s="5">
        <v>1</v>
      </c>
      <c r="B22" s="5">
        <v>51</v>
      </c>
      <c r="C22" s="5" t="s">
        <v>34</v>
      </c>
      <c r="D22" s="5">
        <v>5100540</v>
      </c>
      <c r="E22" s="5" t="s">
        <v>51</v>
      </c>
      <c r="F22" s="6">
        <v>366820.89088592323</v>
      </c>
      <c r="G22" s="6">
        <v>98752.631122818319</v>
      </c>
      <c r="H22" s="6">
        <v>213403.08438465561</v>
      </c>
      <c r="I22" s="6">
        <v>196082.71043139708</v>
      </c>
      <c r="J22" s="6">
        <v>875059.31682479428</v>
      </c>
      <c r="K22" s="6">
        <v>350684.83438711741</v>
      </c>
      <c r="L22" s="6">
        <v>94616.307278245193</v>
      </c>
      <c r="M22" s="6">
        <v>195825.00374602363</v>
      </c>
      <c r="N22" s="6">
        <v>179603.42901956028</v>
      </c>
      <c r="O22" s="6">
        <v>820729.57443094649</v>
      </c>
      <c r="P22" s="7">
        <v>0.93791307474905072</v>
      </c>
      <c r="Q22" s="6">
        <v>17115</v>
      </c>
      <c r="R22" t="s">
        <v>174</v>
      </c>
    </row>
    <row r="23" spans="1:18" x14ac:dyDescent="0.3">
      <c r="A23" s="5">
        <v>1</v>
      </c>
      <c r="B23" s="5">
        <v>51</v>
      </c>
      <c r="C23" s="5" t="s">
        <v>34</v>
      </c>
      <c r="D23" s="5">
        <v>5100560</v>
      </c>
      <c r="E23" s="5" t="s">
        <v>52</v>
      </c>
      <c r="F23" s="6">
        <v>136996.37353494682</v>
      </c>
      <c r="G23" s="6">
        <v>36881.084684644396</v>
      </c>
      <c r="H23" s="6">
        <v>72915.530785997762</v>
      </c>
      <c r="I23" s="6">
        <v>68824.608322991378</v>
      </c>
      <c r="J23" s="6">
        <v>315617.59732858033</v>
      </c>
      <c r="K23" s="6">
        <v>144580.5896157414</v>
      </c>
      <c r="L23" s="6">
        <v>39008.477562083557</v>
      </c>
      <c r="M23" s="6">
        <v>79411.157511481972</v>
      </c>
      <c r="N23" s="6">
        <v>73199.926506130403</v>
      </c>
      <c r="O23" s="6">
        <v>336200.1511954373</v>
      </c>
      <c r="P23" s="7">
        <v>1.0652135813752777</v>
      </c>
      <c r="Q23" s="6">
        <v>6581</v>
      </c>
      <c r="R23" t="s">
        <v>174</v>
      </c>
    </row>
    <row r="24" spans="1:18" x14ac:dyDescent="0.3">
      <c r="A24" s="5">
        <v>1</v>
      </c>
      <c r="B24" s="5">
        <v>51</v>
      </c>
      <c r="C24" s="5" t="s">
        <v>34</v>
      </c>
      <c r="D24" s="5">
        <v>5100600</v>
      </c>
      <c r="E24" s="5" t="s">
        <v>53</v>
      </c>
      <c r="F24" s="6">
        <v>1011377.5991569025</v>
      </c>
      <c r="G24" s="6">
        <v>272275.11152434174</v>
      </c>
      <c r="H24" s="6">
        <v>607144.98941709066</v>
      </c>
      <c r="I24" s="6">
        <v>591521.87586284243</v>
      </c>
      <c r="J24" s="6">
        <v>2482319.5759611772</v>
      </c>
      <c r="K24" s="6">
        <v>859670.95928336715</v>
      </c>
      <c r="L24" s="6">
        <v>231433.84479569047</v>
      </c>
      <c r="M24" s="6">
        <v>516073.24100452702</v>
      </c>
      <c r="N24" s="6">
        <v>502793.59448341606</v>
      </c>
      <c r="O24" s="6">
        <v>2109971.6395670008</v>
      </c>
      <c r="P24" s="7">
        <v>0.85000000000000009</v>
      </c>
      <c r="Q24" s="6">
        <v>55342</v>
      </c>
      <c r="R24" t="s">
        <v>173</v>
      </c>
    </row>
    <row r="25" spans="1:18" x14ac:dyDescent="0.3">
      <c r="A25" s="5">
        <v>1</v>
      </c>
      <c r="B25" s="5">
        <v>51</v>
      </c>
      <c r="C25" s="5" t="s">
        <v>34</v>
      </c>
      <c r="D25" s="5">
        <v>5100660</v>
      </c>
      <c r="E25" s="5" t="s">
        <v>54</v>
      </c>
      <c r="F25" s="6">
        <v>484353.29878202517</v>
      </c>
      <c r="G25" s="6">
        <v>0</v>
      </c>
      <c r="H25" s="6">
        <v>233684.00247046858</v>
      </c>
      <c r="I25" s="6">
        <v>227670.82313102853</v>
      </c>
      <c r="J25" s="6">
        <v>945708.12438352231</v>
      </c>
      <c r="K25" s="6">
        <v>571400.94725795672</v>
      </c>
      <c r="L25" s="6">
        <v>0</v>
      </c>
      <c r="M25" s="6">
        <v>286115.58547508484</v>
      </c>
      <c r="N25" s="6">
        <v>274646.73540248838</v>
      </c>
      <c r="O25" s="6">
        <v>1132163.2681355299</v>
      </c>
      <c r="P25" s="7">
        <v>1.1971592914817686</v>
      </c>
      <c r="Q25" s="6">
        <v>33477</v>
      </c>
      <c r="R25" t="s">
        <v>173</v>
      </c>
    </row>
    <row r="26" spans="1:18" x14ac:dyDescent="0.3">
      <c r="A26" s="5">
        <v>1</v>
      </c>
      <c r="B26" s="5">
        <v>51</v>
      </c>
      <c r="C26" s="5" t="s">
        <v>34</v>
      </c>
      <c r="D26" s="5">
        <v>5100690</v>
      </c>
      <c r="E26" s="5" t="s">
        <v>55</v>
      </c>
      <c r="F26" s="6">
        <v>652042.84890130453</v>
      </c>
      <c r="G26" s="6">
        <v>175537.84022035668</v>
      </c>
      <c r="H26" s="6">
        <v>390233.62010585616</v>
      </c>
      <c r="I26" s="6">
        <v>360169.06657822378</v>
      </c>
      <c r="J26" s="6">
        <v>1577983.3758057412</v>
      </c>
      <c r="K26" s="6">
        <v>586838.56401117414</v>
      </c>
      <c r="L26" s="6">
        <v>157984.05619832102</v>
      </c>
      <c r="M26" s="6">
        <v>351210.25809527055</v>
      </c>
      <c r="N26" s="6">
        <v>324152.15992040141</v>
      </c>
      <c r="O26" s="6">
        <v>1420185.0382251672</v>
      </c>
      <c r="P26" s="7">
        <v>0.90000000000000013</v>
      </c>
      <c r="Q26" s="6">
        <v>29242</v>
      </c>
      <c r="R26" t="s">
        <v>173</v>
      </c>
    </row>
    <row r="27" spans="1:18" x14ac:dyDescent="0.3">
      <c r="A27" s="5">
        <v>1</v>
      </c>
      <c r="B27" s="5">
        <v>51</v>
      </c>
      <c r="C27" s="5" t="s">
        <v>34</v>
      </c>
      <c r="D27" s="5">
        <v>5100720</v>
      </c>
      <c r="E27" s="5" t="s">
        <v>56</v>
      </c>
      <c r="F27" s="6">
        <v>92079.52975299707</v>
      </c>
      <c r="G27" s="6">
        <v>24788.925771646234</v>
      </c>
      <c r="H27" s="6">
        <v>47483.921117448132</v>
      </c>
      <c r="I27" s="6">
        <v>45268.736338898561</v>
      </c>
      <c r="J27" s="6">
        <v>209621.11298099</v>
      </c>
      <c r="K27" s="6">
        <v>78267.600290047514</v>
      </c>
      <c r="L27" s="6">
        <v>21070.586905899298</v>
      </c>
      <c r="M27" s="6">
        <v>40361.33294983091</v>
      </c>
      <c r="N27" s="6">
        <v>38478.425888063779</v>
      </c>
      <c r="O27" s="6">
        <v>178177.94603384152</v>
      </c>
      <c r="P27" s="7">
        <v>0.85000000000000009</v>
      </c>
      <c r="Q27" s="6">
        <v>6564</v>
      </c>
      <c r="R27" t="s">
        <v>174</v>
      </c>
    </row>
    <row r="28" spans="1:18" x14ac:dyDescent="0.3">
      <c r="A28" s="5">
        <v>1</v>
      </c>
      <c r="B28" s="5">
        <v>51</v>
      </c>
      <c r="C28" s="5" t="s">
        <v>34</v>
      </c>
      <c r="D28" s="5">
        <v>5100750</v>
      </c>
      <c r="E28" s="5" t="s">
        <v>57</v>
      </c>
      <c r="F28" s="6">
        <v>447671.20969343296</v>
      </c>
      <c r="G28" s="6">
        <v>120518.51716621504</v>
      </c>
      <c r="H28" s="6">
        <v>365792.25994205679</v>
      </c>
      <c r="I28" s="6">
        <v>392175.6431771869</v>
      </c>
      <c r="J28" s="6">
        <v>1326157.6299788917</v>
      </c>
      <c r="K28" s="6">
        <v>402904.08872408967</v>
      </c>
      <c r="L28" s="6">
        <v>108466.66544959354</v>
      </c>
      <c r="M28" s="6">
        <v>329213.0339478511</v>
      </c>
      <c r="N28" s="6">
        <v>352958.07885946822</v>
      </c>
      <c r="O28" s="6">
        <v>1193541.8669810025</v>
      </c>
      <c r="P28" s="7">
        <v>0.9</v>
      </c>
      <c r="Q28" s="6">
        <v>11258</v>
      </c>
      <c r="R28" t="s">
        <v>174</v>
      </c>
    </row>
    <row r="29" spans="1:18" x14ac:dyDescent="0.3">
      <c r="A29" s="5">
        <v>1</v>
      </c>
      <c r="B29" s="5">
        <v>51</v>
      </c>
      <c r="C29" s="5" t="s">
        <v>34</v>
      </c>
      <c r="D29" s="5">
        <v>5100780</v>
      </c>
      <c r="E29" s="5" t="s">
        <v>58</v>
      </c>
      <c r="F29" s="6">
        <v>699954.14893538388</v>
      </c>
      <c r="G29" s="6">
        <v>188436.14306088799</v>
      </c>
      <c r="H29" s="6">
        <v>381768.14623073459</v>
      </c>
      <c r="I29" s="6">
        <v>371944.45139025844</v>
      </c>
      <c r="J29" s="6">
        <v>1642102.889617265</v>
      </c>
      <c r="K29" s="6">
        <v>629958.73404184554</v>
      </c>
      <c r="L29" s="6">
        <v>169728.37577544866</v>
      </c>
      <c r="M29" s="6">
        <v>343591.33160766115</v>
      </c>
      <c r="N29" s="6">
        <v>334750.00625123258</v>
      </c>
      <c r="O29" s="6">
        <v>1478028.4476761878</v>
      </c>
      <c r="P29" s="7">
        <v>0.90008272747189488</v>
      </c>
      <c r="Q29" s="6">
        <v>44767</v>
      </c>
      <c r="R29" t="s">
        <v>173</v>
      </c>
    </row>
    <row r="30" spans="1:18" x14ac:dyDescent="0.3">
      <c r="A30" s="5">
        <v>1</v>
      </c>
      <c r="B30" s="5">
        <v>51</v>
      </c>
      <c r="C30" s="5" t="s">
        <v>34</v>
      </c>
      <c r="D30" s="5">
        <v>5100810</v>
      </c>
      <c r="E30" s="5" t="s">
        <v>59</v>
      </c>
      <c r="F30" s="6">
        <v>3904885.465690841</v>
      </c>
      <c r="G30" s="6">
        <v>0</v>
      </c>
      <c r="H30" s="6">
        <v>3234752.0798687106</v>
      </c>
      <c r="I30" s="6">
        <v>3411429.3661243464</v>
      </c>
      <c r="J30" s="6">
        <v>10551066.911683898</v>
      </c>
      <c r="K30" s="6">
        <v>3958278.1635756437</v>
      </c>
      <c r="L30" s="6">
        <v>0</v>
      </c>
      <c r="M30" s="6">
        <v>3280655.6240917561</v>
      </c>
      <c r="N30" s="6">
        <v>3406744.534877094</v>
      </c>
      <c r="O30" s="6">
        <v>10645678.322544493</v>
      </c>
      <c r="P30" s="7">
        <v>1.0089669994184025</v>
      </c>
      <c r="Q30" s="6">
        <v>254997</v>
      </c>
      <c r="R30" t="s">
        <v>173</v>
      </c>
    </row>
    <row r="31" spans="1:18" x14ac:dyDescent="0.3">
      <c r="A31" s="5">
        <v>1</v>
      </c>
      <c r="B31" s="5">
        <v>51</v>
      </c>
      <c r="C31" s="5" t="s">
        <v>34</v>
      </c>
      <c r="D31" s="5">
        <v>5100840</v>
      </c>
      <c r="E31" s="5" t="s">
        <v>60</v>
      </c>
      <c r="F31" s="6">
        <v>4117377.346678731</v>
      </c>
      <c r="G31" s="6">
        <v>0</v>
      </c>
      <c r="H31" s="6">
        <v>3439705.7148802285</v>
      </c>
      <c r="I31" s="6">
        <v>3636047.3190307855</v>
      </c>
      <c r="J31" s="6">
        <v>11193130.380589746</v>
      </c>
      <c r="K31" s="6">
        <v>4199758.510061509</v>
      </c>
      <c r="L31" s="6">
        <v>0</v>
      </c>
      <c r="M31" s="6">
        <v>3514310.4845317458</v>
      </c>
      <c r="N31" s="6">
        <v>3659069.5265049981</v>
      </c>
      <c r="O31" s="6">
        <v>11373138.521098252</v>
      </c>
      <c r="P31" s="7">
        <v>1.0160820194519187</v>
      </c>
      <c r="Q31" s="6">
        <v>389793</v>
      </c>
      <c r="R31" t="s">
        <v>173</v>
      </c>
    </row>
    <row r="32" spans="1:18" x14ac:dyDescent="0.3">
      <c r="A32" s="5">
        <v>1</v>
      </c>
      <c r="B32" s="5">
        <v>51</v>
      </c>
      <c r="C32" s="5" t="s">
        <v>34</v>
      </c>
      <c r="D32" s="5">
        <v>5100870</v>
      </c>
      <c r="E32" s="5" t="s">
        <v>61</v>
      </c>
      <c r="F32" s="6">
        <v>126515.77665249188</v>
      </c>
      <c r="G32" s="6">
        <v>0</v>
      </c>
      <c r="H32" s="6">
        <v>61039.561696304794</v>
      </c>
      <c r="I32" s="6">
        <v>59468.885794658163</v>
      </c>
      <c r="J32" s="6">
        <v>247024.22414345483</v>
      </c>
      <c r="K32" s="6">
        <v>126892.53875849645</v>
      </c>
      <c r="L32" s="6">
        <v>0</v>
      </c>
      <c r="M32" s="6">
        <v>61390.210147449943</v>
      </c>
      <c r="N32" s="6">
        <v>58929.40356490323</v>
      </c>
      <c r="O32" s="6">
        <v>247212.15247084963</v>
      </c>
      <c r="P32" s="7">
        <v>1.0007607688195213</v>
      </c>
      <c r="Q32" s="6">
        <v>15598</v>
      </c>
      <c r="R32" t="s">
        <v>174</v>
      </c>
    </row>
    <row r="33" spans="1:18" x14ac:dyDescent="0.3">
      <c r="A33" s="5">
        <v>1</v>
      </c>
      <c r="B33" s="5">
        <v>51</v>
      </c>
      <c r="C33" s="5" t="s">
        <v>34</v>
      </c>
      <c r="D33" s="5">
        <v>5100930</v>
      </c>
      <c r="E33" s="5" t="s">
        <v>62</v>
      </c>
      <c r="F33" s="6">
        <v>82897.14899601716</v>
      </c>
      <c r="G33" s="6">
        <v>21054.226455530639</v>
      </c>
      <c r="H33" s="6">
        <v>61518.923919780093</v>
      </c>
      <c r="I33" s="6">
        <v>66872.809991451344</v>
      </c>
      <c r="J33" s="6">
        <v>232343.10936277924</v>
      </c>
      <c r="K33" s="6">
        <v>74607.43409641544</v>
      </c>
      <c r="L33" s="6">
        <v>19919.222584893723</v>
      </c>
      <c r="M33" s="6">
        <v>55367.031527802086</v>
      </c>
      <c r="N33" s="6">
        <v>60185.528992306208</v>
      </c>
      <c r="O33" s="6">
        <v>210079.21720141746</v>
      </c>
      <c r="P33" s="7">
        <v>0.9041766625985922</v>
      </c>
      <c r="Q33" s="6">
        <v>3976</v>
      </c>
      <c r="R33" t="s">
        <v>174</v>
      </c>
    </row>
    <row r="34" spans="1:18" x14ac:dyDescent="0.3">
      <c r="A34" s="5">
        <v>1</v>
      </c>
      <c r="B34" s="5">
        <v>51</v>
      </c>
      <c r="C34" s="5" t="s">
        <v>34</v>
      </c>
      <c r="D34" s="5">
        <v>5100960</v>
      </c>
      <c r="E34" s="5" t="s">
        <v>63</v>
      </c>
      <c r="F34" s="6">
        <v>391525.15496599558</v>
      </c>
      <c r="G34" s="6">
        <v>105403.3185249673</v>
      </c>
      <c r="H34" s="6">
        <v>189060.81418388183</v>
      </c>
      <c r="I34" s="6">
        <v>184142.87127749197</v>
      </c>
      <c r="J34" s="6">
        <v>870132.15895233676</v>
      </c>
      <c r="K34" s="6">
        <v>402979.94126940676</v>
      </c>
      <c r="L34" s="6">
        <v>108725.7566092116</v>
      </c>
      <c r="M34" s="6">
        <v>194960.42495311369</v>
      </c>
      <c r="N34" s="6">
        <v>187145.49980611695</v>
      </c>
      <c r="O34" s="6">
        <v>893811.62263784895</v>
      </c>
      <c r="P34" s="7">
        <v>1.0272136404129952</v>
      </c>
      <c r="Q34" s="6">
        <v>18674</v>
      </c>
      <c r="R34" t="s">
        <v>174</v>
      </c>
    </row>
    <row r="35" spans="1:18" x14ac:dyDescent="0.3">
      <c r="A35" s="5">
        <v>1</v>
      </c>
      <c r="B35" s="5">
        <v>51</v>
      </c>
      <c r="C35" s="5" t="s">
        <v>34</v>
      </c>
      <c r="D35" s="5">
        <v>5101020</v>
      </c>
      <c r="E35" s="5" t="s">
        <v>64</v>
      </c>
      <c r="F35" s="6">
        <v>90582.301626932109</v>
      </c>
      <c r="G35" s="6">
        <v>24385.85380787963</v>
      </c>
      <c r="H35" s="6">
        <v>51410.877842425354</v>
      </c>
      <c r="I35" s="6">
        <v>47584.750336737008</v>
      </c>
      <c r="J35" s="6">
        <v>213963.78361397411</v>
      </c>
      <c r="K35" s="6">
        <v>81524.071464238907</v>
      </c>
      <c r="L35" s="6">
        <v>21947.268427091669</v>
      </c>
      <c r="M35" s="6">
        <v>46269.790058182822</v>
      </c>
      <c r="N35" s="6">
        <v>42826.27530306331</v>
      </c>
      <c r="O35" s="6">
        <v>192567.40525257669</v>
      </c>
      <c r="P35" s="7">
        <v>0.89999999999999991</v>
      </c>
      <c r="Q35" s="6">
        <v>4829</v>
      </c>
      <c r="R35" t="s">
        <v>174</v>
      </c>
    </row>
    <row r="36" spans="1:18" x14ac:dyDescent="0.3">
      <c r="A36" s="5">
        <v>1</v>
      </c>
      <c r="B36" s="5">
        <v>51</v>
      </c>
      <c r="C36" s="5" t="s">
        <v>34</v>
      </c>
      <c r="D36" s="5">
        <v>5101050</v>
      </c>
      <c r="E36" s="5" t="s">
        <v>65</v>
      </c>
      <c r="F36" s="6">
        <v>902079.9459541582</v>
      </c>
      <c r="G36" s="6">
        <v>0</v>
      </c>
      <c r="H36" s="6">
        <v>528046.38579880237</v>
      </c>
      <c r="I36" s="6">
        <v>514458.64515852195</v>
      </c>
      <c r="J36" s="6">
        <v>1944584.9769114824</v>
      </c>
      <c r="K36" s="6">
        <v>1025906.9497202074</v>
      </c>
      <c r="L36" s="6">
        <v>0</v>
      </c>
      <c r="M36" s="6">
        <v>615948.44181274774</v>
      </c>
      <c r="N36" s="6">
        <v>591258.34910119569</v>
      </c>
      <c r="O36" s="6">
        <v>2233113.7406341508</v>
      </c>
      <c r="P36" s="7">
        <v>1.1483754976760794</v>
      </c>
      <c r="Q36" s="6">
        <v>56125</v>
      </c>
      <c r="R36" t="s">
        <v>173</v>
      </c>
    </row>
    <row r="37" spans="1:18" x14ac:dyDescent="0.3">
      <c r="A37" s="5">
        <v>1</v>
      </c>
      <c r="B37" s="5">
        <v>51</v>
      </c>
      <c r="C37" s="5" t="s">
        <v>34</v>
      </c>
      <c r="D37" s="5">
        <v>5101080</v>
      </c>
      <c r="E37" s="5" t="s">
        <v>66</v>
      </c>
      <c r="F37" s="6">
        <v>233567.58766613886</v>
      </c>
      <c r="G37" s="6">
        <v>62879.226347590447</v>
      </c>
      <c r="H37" s="6">
        <v>135080.47779775481</v>
      </c>
      <c r="I37" s="6">
        <v>124332.62000289655</v>
      </c>
      <c r="J37" s="6">
        <v>555859.91181438067</v>
      </c>
      <c r="K37" s="6">
        <v>210210.82889952499</v>
      </c>
      <c r="L37" s="6">
        <v>56591.303712831403</v>
      </c>
      <c r="M37" s="6">
        <v>121572.43001797934</v>
      </c>
      <c r="N37" s="6">
        <v>111899.3580026069</v>
      </c>
      <c r="O37" s="6">
        <v>500273.92063294264</v>
      </c>
      <c r="P37" s="7">
        <v>0.9</v>
      </c>
      <c r="Q37" s="6">
        <v>10062</v>
      </c>
      <c r="R37" t="s">
        <v>174</v>
      </c>
    </row>
    <row r="38" spans="1:18" x14ac:dyDescent="0.3">
      <c r="A38" s="5">
        <v>1</v>
      </c>
      <c r="B38" s="5">
        <v>51</v>
      </c>
      <c r="C38" s="5" t="s">
        <v>34</v>
      </c>
      <c r="D38" s="5">
        <v>5100022</v>
      </c>
      <c r="E38" s="5" t="s">
        <v>67</v>
      </c>
      <c r="F38" s="6">
        <v>0</v>
      </c>
      <c r="G38" s="6">
        <v>0</v>
      </c>
      <c r="H38" s="6">
        <v>0</v>
      </c>
      <c r="I38" s="6">
        <v>0</v>
      </c>
      <c r="J38" s="6">
        <v>0</v>
      </c>
      <c r="K38" s="6">
        <v>0</v>
      </c>
      <c r="L38" s="6">
        <v>0</v>
      </c>
      <c r="M38" s="6">
        <v>0</v>
      </c>
      <c r="N38" s="6">
        <v>0</v>
      </c>
      <c r="O38" s="6">
        <v>0</v>
      </c>
      <c r="P38" s="7">
        <v>0</v>
      </c>
      <c r="Q38" s="6">
        <v>781</v>
      </c>
      <c r="R38" t="s">
        <v>174</v>
      </c>
    </row>
    <row r="39" spans="1:18" x14ac:dyDescent="0.3">
      <c r="A39" s="5">
        <v>1</v>
      </c>
      <c r="B39" s="5">
        <v>51</v>
      </c>
      <c r="C39" s="5" t="s">
        <v>34</v>
      </c>
      <c r="D39" s="5">
        <v>5101110</v>
      </c>
      <c r="E39" s="5" t="s">
        <v>68</v>
      </c>
      <c r="F39" s="6">
        <v>1514532.8467412333</v>
      </c>
      <c r="G39" s="6">
        <v>396666.63486852101</v>
      </c>
      <c r="H39" s="6">
        <v>1376439.1722896446</v>
      </c>
      <c r="I39" s="6">
        <v>1479351.8089630455</v>
      </c>
      <c r="J39" s="6">
        <v>4766990.4628624441</v>
      </c>
      <c r="K39" s="6">
        <v>1816485.9184701124</v>
      </c>
      <c r="L39" s="6">
        <v>490095.87234915601</v>
      </c>
      <c r="M39" s="6">
        <v>1530234.0972475638</v>
      </c>
      <c r="N39" s="6">
        <v>1640296.0731743618</v>
      </c>
      <c r="O39" s="6">
        <v>5477111.961241194</v>
      </c>
      <c r="P39" s="7">
        <v>1.1489664189410487</v>
      </c>
      <c r="Q39" s="6">
        <v>41993</v>
      </c>
      <c r="R39" t="s">
        <v>173</v>
      </c>
    </row>
    <row r="40" spans="1:18" x14ac:dyDescent="0.3">
      <c r="A40" s="5">
        <v>1</v>
      </c>
      <c r="B40" s="5">
        <v>51</v>
      </c>
      <c r="C40" s="5" t="s">
        <v>34</v>
      </c>
      <c r="D40" s="5">
        <v>5101140</v>
      </c>
      <c r="E40" s="5" t="s">
        <v>69</v>
      </c>
      <c r="F40" s="6">
        <v>335808.37169736659</v>
      </c>
      <c r="G40" s="6">
        <v>89280.439974303095</v>
      </c>
      <c r="H40" s="6">
        <v>221909.46358431646</v>
      </c>
      <c r="I40" s="6">
        <v>205642.52332563268</v>
      </c>
      <c r="J40" s="6">
        <v>852640.79858161882</v>
      </c>
      <c r="K40" s="6">
        <v>336842.01197709964</v>
      </c>
      <c r="L40" s="6">
        <v>90881.453043577654</v>
      </c>
      <c r="M40" s="6">
        <v>200007.40714480547</v>
      </c>
      <c r="N40" s="6">
        <v>185078.27099306943</v>
      </c>
      <c r="O40" s="6">
        <v>812809.14315855212</v>
      </c>
      <c r="P40" s="7">
        <v>0.95328436606678069</v>
      </c>
      <c r="Q40" s="6">
        <v>13411</v>
      </c>
      <c r="R40" t="s">
        <v>174</v>
      </c>
    </row>
    <row r="41" spans="1:18" x14ac:dyDescent="0.3">
      <c r="A41" s="5">
        <v>1</v>
      </c>
      <c r="B41" s="5">
        <v>51</v>
      </c>
      <c r="C41" s="5" t="s">
        <v>34</v>
      </c>
      <c r="D41" s="5">
        <v>5101170</v>
      </c>
      <c r="E41" s="5" t="s">
        <v>70</v>
      </c>
      <c r="F41" s="6">
        <v>541996.58163552755</v>
      </c>
      <c r="G41" s="6">
        <v>145912.05088351114</v>
      </c>
      <c r="H41" s="6">
        <v>271074.52640825883</v>
      </c>
      <c r="I41" s="6">
        <v>260988.17842576111</v>
      </c>
      <c r="J41" s="6">
        <v>1219971.3373530586</v>
      </c>
      <c r="K41" s="6">
        <v>460697.09439019841</v>
      </c>
      <c r="L41" s="6">
        <v>124025.24325098447</v>
      </c>
      <c r="M41" s="6">
        <v>230413.34744702</v>
      </c>
      <c r="N41" s="6">
        <v>221839.95166189695</v>
      </c>
      <c r="O41" s="6">
        <v>1036975.6367500997</v>
      </c>
      <c r="P41" s="7">
        <v>0.84999999999999987</v>
      </c>
      <c r="Q41" s="6">
        <v>28576</v>
      </c>
      <c r="R41" t="s">
        <v>173</v>
      </c>
    </row>
    <row r="42" spans="1:18" x14ac:dyDescent="0.3">
      <c r="A42" s="5">
        <v>1</v>
      </c>
      <c r="B42" s="5">
        <v>51</v>
      </c>
      <c r="C42" s="5" t="s">
        <v>34</v>
      </c>
      <c r="D42" s="5">
        <v>5101190</v>
      </c>
      <c r="E42" s="5" t="s">
        <v>71</v>
      </c>
      <c r="F42" s="6">
        <v>256026.00955711381</v>
      </c>
      <c r="G42" s="6">
        <v>68925.305804089498</v>
      </c>
      <c r="H42" s="6">
        <v>206445.05291588782</v>
      </c>
      <c r="I42" s="6">
        <v>219743.18079597794</v>
      </c>
      <c r="J42" s="6">
        <v>751139.54907306901</v>
      </c>
      <c r="K42" s="6">
        <v>252246.98613810196</v>
      </c>
      <c r="L42" s="6">
        <v>68057.343831720253</v>
      </c>
      <c r="M42" s="6">
        <v>203498.31493710529</v>
      </c>
      <c r="N42" s="6">
        <v>213149.79558165729</v>
      </c>
      <c r="O42" s="6">
        <v>736952.44048858481</v>
      </c>
      <c r="P42" s="7">
        <v>0.9811125527846436</v>
      </c>
      <c r="Q42" s="6">
        <v>5402</v>
      </c>
      <c r="R42" t="s">
        <v>174</v>
      </c>
    </row>
    <row r="43" spans="1:18" x14ac:dyDescent="0.3">
      <c r="A43" s="5">
        <v>1</v>
      </c>
      <c r="B43" s="5">
        <v>51</v>
      </c>
      <c r="C43" s="5" t="s">
        <v>34</v>
      </c>
      <c r="D43" s="5">
        <v>5101200</v>
      </c>
      <c r="E43" s="5" t="s">
        <v>72</v>
      </c>
      <c r="F43" s="6">
        <v>216349.4642163915</v>
      </c>
      <c r="G43" s="6">
        <v>58243.898764274491</v>
      </c>
      <c r="H43" s="6">
        <v>125691.83472910243</v>
      </c>
      <c r="I43" s="6">
        <v>115536.78471827864</v>
      </c>
      <c r="J43" s="6">
        <v>515821.98242804705</v>
      </c>
      <c r="K43" s="6">
        <v>199182.83356636713</v>
      </c>
      <c r="L43" s="6">
        <v>53740.402598827866</v>
      </c>
      <c r="M43" s="6">
        <v>113122.65125619218</v>
      </c>
      <c r="N43" s="6">
        <v>103983.10624645077</v>
      </c>
      <c r="O43" s="6">
        <v>470028.99366783793</v>
      </c>
      <c r="P43" s="7">
        <v>0.91122327019749128</v>
      </c>
      <c r="Q43" s="6">
        <v>10683</v>
      </c>
      <c r="R43" t="s">
        <v>174</v>
      </c>
    </row>
    <row r="44" spans="1:18" x14ac:dyDescent="0.3">
      <c r="A44" s="5">
        <v>1</v>
      </c>
      <c r="B44" s="5">
        <v>51</v>
      </c>
      <c r="C44" s="5" t="s">
        <v>34</v>
      </c>
      <c r="D44" s="5">
        <v>5101230</v>
      </c>
      <c r="E44" s="5" t="s">
        <v>73</v>
      </c>
      <c r="F44" s="6">
        <v>230573.13141400894</v>
      </c>
      <c r="G44" s="6">
        <v>0</v>
      </c>
      <c r="H44" s="6">
        <v>111243.69823941933</v>
      </c>
      <c r="I44" s="6">
        <v>108381.16464351901</v>
      </c>
      <c r="J44" s="6">
        <v>450197.99429694726</v>
      </c>
      <c r="K44" s="6">
        <v>303004.00164150057</v>
      </c>
      <c r="L44" s="6">
        <v>0</v>
      </c>
      <c r="M44" s="6">
        <v>146592.38059451681</v>
      </c>
      <c r="N44" s="6">
        <v>140716.27275498101</v>
      </c>
      <c r="O44" s="6">
        <v>590312.65499099833</v>
      </c>
      <c r="P44" s="7">
        <v>1.3112289758484186</v>
      </c>
      <c r="Q44" s="6">
        <v>26340</v>
      </c>
      <c r="R44" t="s">
        <v>173</v>
      </c>
    </row>
    <row r="45" spans="1:18" x14ac:dyDescent="0.3">
      <c r="A45" s="5">
        <v>1</v>
      </c>
      <c r="B45" s="5">
        <v>51</v>
      </c>
      <c r="C45" s="5" t="s">
        <v>34</v>
      </c>
      <c r="D45" s="5">
        <v>5101260</v>
      </c>
      <c r="E45" s="5" t="s">
        <v>74</v>
      </c>
      <c r="F45" s="6">
        <v>10077093.902480438</v>
      </c>
      <c r="G45" s="6">
        <v>2712875.8521311381</v>
      </c>
      <c r="H45" s="6">
        <v>10203539.276339987</v>
      </c>
      <c r="I45" s="6">
        <v>12159979.59741482</v>
      </c>
      <c r="J45" s="6">
        <v>35153488.628366381</v>
      </c>
      <c r="K45" s="6">
        <v>9200093.5828357153</v>
      </c>
      <c r="L45" s="6">
        <v>2482225.6227404554</v>
      </c>
      <c r="M45" s="6">
        <v>9117562.3925353587</v>
      </c>
      <c r="N45" s="6">
        <v>10536130.922529204</v>
      </c>
      <c r="O45" s="6">
        <v>31336012.520640731</v>
      </c>
      <c r="P45" s="7">
        <v>0.89140548330542602</v>
      </c>
      <c r="Q45" s="6">
        <v>1160925</v>
      </c>
      <c r="R45" t="s">
        <v>173</v>
      </c>
    </row>
    <row r="46" spans="1:18" x14ac:dyDescent="0.3">
      <c r="A46" s="5">
        <v>1</v>
      </c>
      <c r="B46" s="5">
        <v>51</v>
      </c>
      <c r="C46" s="5" t="s">
        <v>34</v>
      </c>
      <c r="D46" s="5">
        <v>5101290</v>
      </c>
      <c r="E46" s="5" t="s">
        <v>75</v>
      </c>
      <c r="F46" s="6">
        <v>68123.879735957147</v>
      </c>
      <c r="G46" s="6">
        <v>0</v>
      </c>
      <c r="H46" s="6">
        <v>0</v>
      </c>
      <c r="I46" s="6">
        <v>0</v>
      </c>
      <c r="J46" s="6">
        <v>68123.879735957147</v>
      </c>
      <c r="K46" s="6">
        <v>67676.020671198086</v>
      </c>
      <c r="L46" s="6">
        <v>0</v>
      </c>
      <c r="M46" s="6">
        <v>0</v>
      </c>
      <c r="N46" s="6">
        <v>0</v>
      </c>
      <c r="O46" s="6">
        <v>67676.020671198086</v>
      </c>
      <c r="P46" s="7">
        <v>0.99342581387767503</v>
      </c>
      <c r="Q46" s="6">
        <v>15034</v>
      </c>
      <c r="R46" t="s">
        <v>174</v>
      </c>
    </row>
    <row r="47" spans="1:18" x14ac:dyDescent="0.3">
      <c r="A47" s="5">
        <v>1</v>
      </c>
      <c r="B47" s="5">
        <v>51</v>
      </c>
      <c r="C47" s="5" t="s">
        <v>34</v>
      </c>
      <c r="D47" s="5">
        <v>5101320</v>
      </c>
      <c r="E47" s="5" t="s">
        <v>76</v>
      </c>
      <c r="F47" s="6">
        <v>606377.39105632226</v>
      </c>
      <c r="G47" s="6">
        <v>0</v>
      </c>
      <c r="H47" s="6">
        <v>314046.73902329581</v>
      </c>
      <c r="I47" s="6">
        <v>305965.65797902516</v>
      </c>
      <c r="J47" s="6">
        <v>1226389.7880586432</v>
      </c>
      <c r="K47" s="6">
        <v>592165.18087298307</v>
      </c>
      <c r="L47" s="6">
        <v>0</v>
      </c>
      <c r="M47" s="6">
        <v>301184.09160218615</v>
      </c>
      <c r="N47" s="6">
        <v>289111.22536841902</v>
      </c>
      <c r="O47" s="6">
        <v>1182460.4978435882</v>
      </c>
      <c r="P47" s="7">
        <v>0.96417999347124828</v>
      </c>
      <c r="Q47" s="6">
        <v>75865</v>
      </c>
      <c r="R47" t="s">
        <v>173</v>
      </c>
    </row>
    <row r="48" spans="1:18" x14ac:dyDescent="0.3">
      <c r="A48" s="5">
        <v>1</v>
      </c>
      <c r="B48" s="5">
        <v>51</v>
      </c>
      <c r="C48" s="5" t="s">
        <v>34</v>
      </c>
      <c r="D48" s="5">
        <v>5101350</v>
      </c>
      <c r="E48" s="5" t="s">
        <v>77</v>
      </c>
      <c r="F48" s="6">
        <v>248539.86892678888</v>
      </c>
      <c r="G48" s="6">
        <v>44474.641733738194</v>
      </c>
      <c r="H48" s="6">
        <v>119912.0383619715</v>
      </c>
      <c r="I48" s="6">
        <v>116826.45020015685</v>
      </c>
      <c r="J48" s="6">
        <v>529752.99922265543</v>
      </c>
      <c r="K48" s="6">
        <v>220716.11287083928</v>
      </c>
      <c r="L48" s="6">
        <v>37803.445473677464</v>
      </c>
      <c r="M48" s="6">
        <v>106781.75946859471</v>
      </c>
      <c r="N48" s="6">
        <v>102501.44741289226</v>
      </c>
      <c r="O48" s="6">
        <v>467802.76522600371</v>
      </c>
      <c r="P48" s="7">
        <v>0.88305826661188191</v>
      </c>
      <c r="Q48" s="6">
        <v>15658</v>
      </c>
      <c r="R48" t="s">
        <v>174</v>
      </c>
    </row>
    <row r="49" spans="1:18" x14ac:dyDescent="0.3">
      <c r="A49" s="5">
        <v>1</v>
      </c>
      <c r="B49" s="5">
        <v>51</v>
      </c>
      <c r="C49" s="5" t="s">
        <v>34</v>
      </c>
      <c r="D49" s="5">
        <v>5101380</v>
      </c>
      <c r="E49" s="5" t="s">
        <v>78</v>
      </c>
      <c r="F49" s="6">
        <v>279233.04551112128</v>
      </c>
      <c r="G49" s="6">
        <v>0</v>
      </c>
      <c r="H49" s="6">
        <v>134720.4527379981</v>
      </c>
      <c r="I49" s="6">
        <v>131253.81302607985</v>
      </c>
      <c r="J49" s="6">
        <v>545207.31127519929</v>
      </c>
      <c r="K49" s="6">
        <v>258399.35165366554</v>
      </c>
      <c r="L49" s="6">
        <v>0</v>
      </c>
      <c r="M49" s="6">
        <v>125012.79157298889</v>
      </c>
      <c r="N49" s="6">
        <v>120001.6945321665</v>
      </c>
      <c r="O49" s="6">
        <v>503413.83775882097</v>
      </c>
      <c r="P49" s="7">
        <v>0.92334388653258059</v>
      </c>
      <c r="Q49" s="6">
        <v>28746</v>
      </c>
      <c r="R49" t="s">
        <v>173</v>
      </c>
    </row>
    <row r="50" spans="1:18" x14ac:dyDescent="0.3">
      <c r="A50" s="5">
        <v>1</v>
      </c>
      <c r="B50" s="5">
        <v>51</v>
      </c>
      <c r="C50" s="5" t="s">
        <v>34</v>
      </c>
      <c r="D50" s="5">
        <v>5101410</v>
      </c>
      <c r="E50" s="5" t="s">
        <v>79</v>
      </c>
      <c r="F50" s="6">
        <v>389279.31277689803</v>
      </c>
      <c r="G50" s="6">
        <v>104798.71057931741</v>
      </c>
      <c r="H50" s="6">
        <v>324592.99376771029</v>
      </c>
      <c r="I50" s="6">
        <v>351769.98377131874</v>
      </c>
      <c r="J50" s="6">
        <v>1170441.0008952445</v>
      </c>
      <c r="K50" s="6">
        <v>445277.45418890554</v>
      </c>
      <c r="L50" s="6">
        <v>120137.81121514027</v>
      </c>
      <c r="M50" s="6">
        <v>396437.32769790938</v>
      </c>
      <c r="N50" s="6">
        <v>436767.66755342408</v>
      </c>
      <c r="O50" s="6">
        <v>1398620.2606553794</v>
      </c>
      <c r="P50" s="7">
        <v>1.1949515264636197</v>
      </c>
      <c r="Q50" s="6">
        <v>8373</v>
      </c>
      <c r="R50" t="s">
        <v>174</v>
      </c>
    </row>
    <row r="51" spans="1:18" x14ac:dyDescent="0.3">
      <c r="A51" s="5">
        <v>1</v>
      </c>
      <c r="B51" s="5">
        <v>51</v>
      </c>
      <c r="C51" s="5" t="s">
        <v>34</v>
      </c>
      <c r="D51" s="5">
        <v>5101440</v>
      </c>
      <c r="E51" s="5" t="s">
        <v>80</v>
      </c>
      <c r="F51" s="6">
        <v>911063.31471054838</v>
      </c>
      <c r="G51" s="6">
        <v>245269.28995197939</v>
      </c>
      <c r="H51" s="6">
        <v>534547.64089071634</v>
      </c>
      <c r="I51" s="6">
        <v>520792.60932600044</v>
      </c>
      <c r="J51" s="6">
        <v>2211672.8548792447</v>
      </c>
      <c r="K51" s="6">
        <v>939773.83250231924</v>
      </c>
      <c r="L51" s="6">
        <v>253555.10415354298</v>
      </c>
      <c r="M51" s="6">
        <v>553442.04602625314</v>
      </c>
      <c r="N51" s="6">
        <v>531257.50183511223</v>
      </c>
      <c r="O51" s="6">
        <v>2278028.4845172279</v>
      </c>
      <c r="P51" s="7">
        <v>1.0300024614814047</v>
      </c>
      <c r="Q51" s="6">
        <v>55637</v>
      </c>
      <c r="R51" t="s">
        <v>173</v>
      </c>
    </row>
    <row r="52" spans="1:18" x14ac:dyDescent="0.3">
      <c r="A52" s="5">
        <v>1</v>
      </c>
      <c r="B52" s="5">
        <v>51</v>
      </c>
      <c r="C52" s="5" t="s">
        <v>34</v>
      </c>
      <c r="D52" s="5">
        <v>5101470</v>
      </c>
      <c r="E52" s="5" t="s">
        <v>81</v>
      </c>
      <c r="F52" s="6">
        <v>982930.26476166828</v>
      </c>
      <c r="G52" s="6">
        <v>0</v>
      </c>
      <c r="H52" s="6">
        <v>586557.68162602931</v>
      </c>
      <c r="I52" s="6">
        <v>571464.32266582758</v>
      </c>
      <c r="J52" s="6">
        <v>2140952.2690535253</v>
      </c>
      <c r="K52" s="6">
        <v>944388.10663899151</v>
      </c>
      <c r="L52" s="6">
        <v>0</v>
      </c>
      <c r="M52" s="6">
        <v>556790.60294338677</v>
      </c>
      <c r="N52" s="6">
        <v>534471.83293865272</v>
      </c>
      <c r="O52" s="6">
        <v>2035650.5425210309</v>
      </c>
      <c r="P52" s="7">
        <v>0.95081547213612272</v>
      </c>
      <c r="Q52" s="6">
        <v>98109</v>
      </c>
      <c r="R52" t="s">
        <v>173</v>
      </c>
    </row>
    <row r="53" spans="1:18" x14ac:dyDescent="0.3">
      <c r="A53" s="5">
        <v>1</v>
      </c>
      <c r="B53" s="5">
        <v>51</v>
      </c>
      <c r="C53" s="5" t="s">
        <v>34</v>
      </c>
      <c r="D53" s="5">
        <v>5101510</v>
      </c>
      <c r="E53" s="5" t="s">
        <v>82</v>
      </c>
      <c r="F53" s="6">
        <v>633327.49732549221</v>
      </c>
      <c r="G53" s="6">
        <v>170499.44067327405</v>
      </c>
      <c r="H53" s="6">
        <v>355065.88431351236</v>
      </c>
      <c r="I53" s="6">
        <v>329851.63506231311</v>
      </c>
      <c r="J53" s="6">
        <v>1488744.4573745918</v>
      </c>
      <c r="K53" s="6">
        <v>597548.50069910137</v>
      </c>
      <c r="L53" s="6">
        <v>161221.20779648359</v>
      </c>
      <c r="M53" s="6">
        <v>319559.29588216112</v>
      </c>
      <c r="N53" s="6">
        <v>296866.47155608179</v>
      </c>
      <c r="O53" s="6">
        <v>1375195.4759338279</v>
      </c>
      <c r="P53" s="7">
        <v>0.92372835990871927</v>
      </c>
      <c r="Q53" s="6">
        <v>29992</v>
      </c>
      <c r="R53" t="s">
        <v>173</v>
      </c>
    </row>
    <row r="54" spans="1:18" x14ac:dyDescent="0.3">
      <c r="A54" s="5">
        <v>1</v>
      </c>
      <c r="B54" s="5">
        <v>51</v>
      </c>
      <c r="C54" s="5" t="s">
        <v>34</v>
      </c>
      <c r="D54" s="5">
        <v>5101560</v>
      </c>
      <c r="E54" s="5" t="s">
        <v>83</v>
      </c>
      <c r="F54" s="6">
        <v>273244.13300686126</v>
      </c>
      <c r="G54" s="6">
        <v>73560.633387405484</v>
      </c>
      <c r="H54" s="6">
        <v>223864.09244419559</v>
      </c>
      <c r="I54" s="6">
        <v>239813.31926730741</v>
      </c>
      <c r="J54" s="6">
        <v>810482.17810576968</v>
      </c>
      <c r="K54" s="6">
        <v>316846.8240515184</v>
      </c>
      <c r="L54" s="6">
        <v>85486.66359350225</v>
      </c>
      <c r="M54" s="6">
        <v>263228.61751609104</v>
      </c>
      <c r="N54" s="6">
        <v>280118.25909390964</v>
      </c>
      <c r="O54" s="6">
        <v>945680.36425502133</v>
      </c>
      <c r="P54" s="7">
        <v>1.1668120407844527</v>
      </c>
      <c r="Q54" s="6">
        <v>6739</v>
      </c>
      <c r="R54" t="s">
        <v>174</v>
      </c>
    </row>
    <row r="55" spans="1:18" x14ac:dyDescent="0.3">
      <c r="A55" s="5">
        <v>1</v>
      </c>
      <c r="B55" s="5">
        <v>51</v>
      </c>
      <c r="C55" s="5" t="s">
        <v>34</v>
      </c>
      <c r="D55" s="5">
        <v>5101590</v>
      </c>
      <c r="E55" s="5" t="s">
        <v>84</v>
      </c>
      <c r="F55" s="6">
        <v>256774.62362014627</v>
      </c>
      <c r="G55" s="6">
        <v>62225.355768379319</v>
      </c>
      <c r="H55" s="6">
        <v>123885.02758480795</v>
      </c>
      <c r="I55" s="6">
        <v>120697.20608028253</v>
      </c>
      <c r="J55" s="6">
        <v>563582.21305361611</v>
      </c>
      <c r="K55" s="6">
        <v>254554.12320643829</v>
      </c>
      <c r="L55" s="6">
        <v>52891.552403122419</v>
      </c>
      <c r="M55" s="6">
        <v>123152.48217458135</v>
      </c>
      <c r="N55" s="6">
        <v>118215.95503019982</v>
      </c>
      <c r="O55" s="6">
        <v>548814.1128143419</v>
      </c>
      <c r="P55" s="7">
        <v>0.97379601432192597</v>
      </c>
      <c r="Q55" s="6">
        <v>16533</v>
      </c>
      <c r="R55" t="s">
        <v>174</v>
      </c>
    </row>
    <row r="56" spans="1:18" x14ac:dyDescent="0.3">
      <c r="A56" s="5">
        <v>1</v>
      </c>
      <c r="B56" s="5">
        <v>51</v>
      </c>
      <c r="C56" s="5" t="s">
        <v>34</v>
      </c>
      <c r="D56" s="5">
        <v>5101620</v>
      </c>
      <c r="E56" s="5" t="s">
        <v>85</v>
      </c>
      <c r="F56" s="6">
        <v>470878.24564744037</v>
      </c>
      <c r="G56" s="6">
        <v>0</v>
      </c>
      <c r="H56" s="6">
        <v>227182.7473785544</v>
      </c>
      <c r="I56" s="6">
        <v>221336.85896355016</v>
      </c>
      <c r="J56" s="6">
        <v>919397.85198954493</v>
      </c>
      <c r="K56" s="6">
        <v>450660.77401502366</v>
      </c>
      <c r="L56" s="6">
        <v>0</v>
      </c>
      <c r="M56" s="6">
        <v>218028.26149336767</v>
      </c>
      <c r="N56" s="6">
        <v>209288.66963050471</v>
      </c>
      <c r="O56" s="6">
        <v>877977.70513889601</v>
      </c>
      <c r="P56" s="7">
        <v>0.95494861472536929</v>
      </c>
      <c r="Q56" s="6">
        <v>40154</v>
      </c>
      <c r="R56" t="s">
        <v>173</v>
      </c>
    </row>
    <row r="57" spans="1:18" x14ac:dyDescent="0.3">
      <c r="A57" s="5">
        <v>1</v>
      </c>
      <c r="B57" s="5">
        <v>51</v>
      </c>
      <c r="C57" s="5" t="s">
        <v>34</v>
      </c>
      <c r="D57" s="5">
        <v>5101650</v>
      </c>
      <c r="E57" s="5" t="s">
        <v>86</v>
      </c>
      <c r="F57" s="6">
        <v>282227.50176325132</v>
      </c>
      <c r="G57" s="6">
        <v>0</v>
      </c>
      <c r="H57" s="6">
        <v>136165.17609175676</v>
      </c>
      <c r="I57" s="6">
        <v>132661.36061885281</v>
      </c>
      <c r="J57" s="6">
        <v>551054.03847386083</v>
      </c>
      <c r="K57" s="6">
        <v>243018.43786475682</v>
      </c>
      <c r="L57" s="6">
        <v>0</v>
      </c>
      <c r="M57" s="6">
        <v>117571.55397935864</v>
      </c>
      <c r="N57" s="6">
        <v>112858.73652429947</v>
      </c>
      <c r="O57" s="6">
        <v>473448.72836841492</v>
      </c>
      <c r="P57" s="7">
        <v>0.85916932880054175</v>
      </c>
      <c r="Q57" s="6">
        <v>28223</v>
      </c>
      <c r="R57" t="s">
        <v>173</v>
      </c>
    </row>
    <row r="58" spans="1:18" x14ac:dyDescent="0.3">
      <c r="A58" s="5">
        <v>1</v>
      </c>
      <c r="B58" s="5">
        <v>51</v>
      </c>
      <c r="C58" s="5" t="s">
        <v>34</v>
      </c>
      <c r="D58" s="5">
        <v>5101690</v>
      </c>
      <c r="E58" s="5" t="s">
        <v>87</v>
      </c>
      <c r="F58" s="6">
        <v>311423.45022151858</v>
      </c>
      <c r="G58" s="6">
        <v>83838.96846345393</v>
      </c>
      <c r="H58" s="6">
        <v>180810.703413201</v>
      </c>
      <c r="I58" s="6">
        <v>166233.69316001632</v>
      </c>
      <c r="J58" s="6">
        <v>742306.8152581898</v>
      </c>
      <c r="K58" s="6">
        <v>309156.36715706403</v>
      </c>
      <c r="L58" s="6">
        <v>83411.74457424249</v>
      </c>
      <c r="M58" s="6">
        <v>177316.24605154112</v>
      </c>
      <c r="N58" s="6">
        <v>161330.20669946464</v>
      </c>
      <c r="O58" s="6">
        <v>731214.56448231242</v>
      </c>
      <c r="P58" s="7">
        <v>0.98505705383828479</v>
      </c>
      <c r="Q58" s="6">
        <v>15265</v>
      </c>
      <c r="R58" t="s">
        <v>174</v>
      </c>
    </row>
    <row r="59" spans="1:18" x14ac:dyDescent="0.3">
      <c r="A59" s="5">
        <v>1</v>
      </c>
      <c r="B59" s="5">
        <v>51</v>
      </c>
      <c r="C59" s="5" t="s">
        <v>34</v>
      </c>
      <c r="D59" s="5">
        <v>5101710</v>
      </c>
      <c r="E59" s="5" t="s">
        <v>88</v>
      </c>
      <c r="F59" s="6">
        <v>311423.45022151858</v>
      </c>
      <c r="G59" s="6">
        <v>0</v>
      </c>
      <c r="H59" s="6">
        <v>150251.22879090408</v>
      </c>
      <c r="I59" s="6">
        <v>146384.9496483893</v>
      </c>
      <c r="J59" s="6">
        <v>608059.62866081204</v>
      </c>
      <c r="K59" s="6">
        <v>326844.41801430914</v>
      </c>
      <c r="L59" s="6">
        <v>0</v>
      </c>
      <c r="M59" s="6">
        <v>158126.29886464382</v>
      </c>
      <c r="N59" s="6">
        <v>151787.85766717498</v>
      </c>
      <c r="O59" s="6">
        <v>636758.57454612793</v>
      </c>
      <c r="P59" s="7">
        <v>1.0471975847969421</v>
      </c>
      <c r="Q59" s="6">
        <v>21744</v>
      </c>
      <c r="R59" t="s">
        <v>173</v>
      </c>
    </row>
    <row r="60" spans="1:18" x14ac:dyDescent="0.3">
      <c r="A60" s="5">
        <v>1</v>
      </c>
      <c r="B60" s="5">
        <v>51</v>
      </c>
      <c r="C60" s="5" t="s">
        <v>34</v>
      </c>
      <c r="D60" s="5">
        <v>5101740</v>
      </c>
      <c r="E60" s="5" t="s">
        <v>89</v>
      </c>
      <c r="F60" s="6">
        <v>259597.04736904954</v>
      </c>
      <c r="G60" s="6">
        <v>69886.672477934175</v>
      </c>
      <c r="H60" s="6">
        <v>181703.29425957357</v>
      </c>
      <c r="I60" s="6">
        <v>180574.11671153261</v>
      </c>
      <c r="J60" s="6">
        <v>691761.13081808994</v>
      </c>
      <c r="K60" s="6">
        <v>265320.76285867428</v>
      </c>
      <c r="L60" s="6">
        <v>71584.706164461852</v>
      </c>
      <c r="M60" s="6">
        <v>190384.18475314198</v>
      </c>
      <c r="N60" s="6">
        <v>188127.10295295299</v>
      </c>
      <c r="O60" s="6">
        <v>715416.7567292311</v>
      </c>
      <c r="P60" s="7">
        <v>1.0341962345920848</v>
      </c>
      <c r="Q60" s="6">
        <v>11150</v>
      </c>
      <c r="R60" t="s">
        <v>174</v>
      </c>
    </row>
    <row r="61" spans="1:18" x14ac:dyDescent="0.3">
      <c r="A61" s="5">
        <v>1</v>
      </c>
      <c r="B61" s="5">
        <v>51</v>
      </c>
      <c r="C61" s="5" t="s">
        <v>34</v>
      </c>
      <c r="D61" s="5">
        <v>5101770</v>
      </c>
      <c r="E61" s="5" t="s">
        <v>90</v>
      </c>
      <c r="F61" s="6">
        <v>1129568.4749227993</v>
      </c>
      <c r="G61" s="6">
        <v>304093.52821376146</v>
      </c>
      <c r="H61" s="6">
        <v>844506.6665632216</v>
      </c>
      <c r="I61" s="6">
        <v>861773.97986048635</v>
      </c>
      <c r="J61" s="6">
        <v>3139942.649560269</v>
      </c>
      <c r="K61" s="6">
        <v>1016611.6274305193</v>
      </c>
      <c r="L61" s="6">
        <v>273684.17539238534</v>
      </c>
      <c r="M61" s="6">
        <v>760055.99990689941</v>
      </c>
      <c r="N61" s="6">
        <v>775596.58187443775</v>
      </c>
      <c r="O61" s="6">
        <v>2825948.3846042417</v>
      </c>
      <c r="P61" s="7">
        <v>0.89999999999999991</v>
      </c>
      <c r="Q61" s="6">
        <v>33448</v>
      </c>
      <c r="R61" t="s">
        <v>173</v>
      </c>
    </row>
    <row r="62" spans="1:18" x14ac:dyDescent="0.3">
      <c r="A62" s="5">
        <v>1</v>
      </c>
      <c r="B62" s="5">
        <v>51</v>
      </c>
      <c r="C62" s="5" t="s">
        <v>34</v>
      </c>
      <c r="D62" s="5">
        <v>5101800</v>
      </c>
      <c r="E62" s="5" t="s">
        <v>91</v>
      </c>
      <c r="F62" s="6">
        <v>2883661.3708011769</v>
      </c>
      <c r="G62" s="6">
        <v>776316.60221448215</v>
      </c>
      <c r="H62" s="6">
        <v>2249253.6713830647</v>
      </c>
      <c r="I62" s="6">
        <v>2331250.7005302384</v>
      </c>
      <c r="J62" s="6">
        <v>8240482.3449289622</v>
      </c>
      <c r="K62" s="6">
        <v>3499926.9326661653</v>
      </c>
      <c r="L62" s="6">
        <v>944295.64566511812</v>
      </c>
      <c r="M62" s="6">
        <v>2837157.8635113905</v>
      </c>
      <c r="N62" s="6">
        <v>2927809.2004496083</v>
      </c>
      <c r="O62" s="6">
        <v>10209189.642292282</v>
      </c>
      <c r="P62" s="7">
        <v>1.2389068036259825</v>
      </c>
      <c r="Q62" s="6">
        <v>137596</v>
      </c>
      <c r="R62" t="s">
        <v>173</v>
      </c>
    </row>
    <row r="63" spans="1:18" x14ac:dyDescent="0.3">
      <c r="A63" s="5">
        <v>1</v>
      </c>
      <c r="B63" s="5">
        <v>51</v>
      </c>
      <c r="C63" s="5" t="s">
        <v>34</v>
      </c>
      <c r="D63" s="5">
        <v>5101830</v>
      </c>
      <c r="E63" s="5" t="s">
        <v>92</v>
      </c>
      <c r="F63" s="6">
        <v>766580.80054527638</v>
      </c>
      <c r="G63" s="6">
        <v>0</v>
      </c>
      <c r="H63" s="6">
        <v>444162.50818093732</v>
      </c>
      <c r="I63" s="6">
        <v>418921.35229905642</v>
      </c>
      <c r="J63" s="6">
        <v>1629664.6610252701</v>
      </c>
      <c r="K63" s="6">
        <v>1038211.6807513343</v>
      </c>
      <c r="L63" s="6">
        <v>0</v>
      </c>
      <c r="M63" s="6">
        <v>624877.92692510411</v>
      </c>
      <c r="N63" s="6">
        <v>599829.89871063596</v>
      </c>
      <c r="O63" s="6">
        <v>2262919.5063870745</v>
      </c>
      <c r="P63" s="7">
        <v>1.388579847441378</v>
      </c>
      <c r="Q63" s="6">
        <v>115309</v>
      </c>
      <c r="R63" t="s">
        <v>173</v>
      </c>
    </row>
    <row r="64" spans="1:18" x14ac:dyDescent="0.3">
      <c r="A64" s="5">
        <v>1</v>
      </c>
      <c r="B64" s="5">
        <v>51</v>
      </c>
      <c r="C64" s="5" t="s">
        <v>34</v>
      </c>
      <c r="D64" s="5">
        <v>5101860</v>
      </c>
      <c r="E64" s="5" t="s">
        <v>93</v>
      </c>
      <c r="F64" s="6">
        <v>783552.86729385529</v>
      </c>
      <c r="G64" s="6">
        <v>207178.98937603517</v>
      </c>
      <c r="H64" s="6">
        <v>454046.08027541568</v>
      </c>
      <c r="I64" s="6">
        <v>421390.57384033425</v>
      </c>
      <c r="J64" s="6">
        <v>1866168.5107856405</v>
      </c>
      <c r="K64" s="6">
        <v>1008987.9445524078</v>
      </c>
      <c r="L64" s="6">
        <v>272229.37532688101</v>
      </c>
      <c r="M64" s="6">
        <v>603670.39978325774</v>
      </c>
      <c r="N64" s="6">
        <v>579472.46838821506</v>
      </c>
      <c r="O64" s="6">
        <v>2464360.1880507618</v>
      </c>
      <c r="P64" s="7">
        <v>1.3205453708000292</v>
      </c>
      <c r="Q64" s="6">
        <v>51164</v>
      </c>
      <c r="R64" t="s">
        <v>173</v>
      </c>
    </row>
    <row r="65" spans="1:18" x14ac:dyDescent="0.3">
      <c r="A65" s="5">
        <v>1</v>
      </c>
      <c r="B65" s="5">
        <v>51</v>
      </c>
      <c r="C65" s="5" t="s">
        <v>34</v>
      </c>
      <c r="D65" s="5">
        <v>5101890</v>
      </c>
      <c r="E65" s="5" t="s">
        <v>94</v>
      </c>
      <c r="F65" s="6">
        <v>4750616.6785962358</v>
      </c>
      <c r="G65" s="6">
        <v>806814.19792976952</v>
      </c>
      <c r="H65" s="6">
        <v>4050748.5167757864</v>
      </c>
      <c r="I65" s="6">
        <v>4305784.1198605886</v>
      </c>
      <c r="J65" s="6">
        <v>13913963.513162382</v>
      </c>
      <c r="K65" s="6">
        <v>4364334.2876028316</v>
      </c>
      <c r="L65" s="6">
        <v>685792.06824030413</v>
      </c>
      <c r="M65" s="6">
        <v>3673552.9690354364</v>
      </c>
      <c r="N65" s="6">
        <v>3831036.2405443969</v>
      </c>
      <c r="O65" s="6">
        <v>12554715.565422971</v>
      </c>
      <c r="P65" s="7">
        <v>0.90231051371856874</v>
      </c>
      <c r="Q65" s="6">
        <v>338696</v>
      </c>
      <c r="R65" t="s">
        <v>173</v>
      </c>
    </row>
    <row r="66" spans="1:18" x14ac:dyDescent="0.3">
      <c r="A66" s="5">
        <v>1</v>
      </c>
      <c r="B66" s="5">
        <v>51</v>
      </c>
      <c r="C66" s="5" t="s">
        <v>34</v>
      </c>
      <c r="D66" s="5">
        <v>5101920</v>
      </c>
      <c r="E66" s="5" t="s">
        <v>95</v>
      </c>
      <c r="F66" s="6">
        <v>1386529.0702734324</v>
      </c>
      <c r="G66" s="6">
        <v>373270.43584428239</v>
      </c>
      <c r="H66" s="6">
        <v>912826.34381594311</v>
      </c>
      <c r="I66" s="6">
        <v>883065.68393081753</v>
      </c>
      <c r="J66" s="6">
        <v>3555691.5338644753</v>
      </c>
      <c r="K66" s="6">
        <v>1247876.1632460891</v>
      </c>
      <c r="L66" s="6">
        <v>335943.39225985418</v>
      </c>
      <c r="M66" s="6">
        <v>821543.70943434886</v>
      </c>
      <c r="N66" s="6">
        <v>794759.11553773575</v>
      </c>
      <c r="O66" s="6">
        <v>3200122.3804780277</v>
      </c>
      <c r="P66" s="7">
        <v>0.9</v>
      </c>
      <c r="Q66" s="6">
        <v>49385</v>
      </c>
      <c r="R66" t="s">
        <v>173</v>
      </c>
    </row>
    <row r="67" spans="1:18" x14ac:dyDescent="0.3">
      <c r="A67" s="5">
        <v>1</v>
      </c>
      <c r="B67" s="5">
        <v>51</v>
      </c>
      <c r="C67" s="5" t="s">
        <v>34</v>
      </c>
      <c r="D67" s="5">
        <v>5101950</v>
      </c>
      <c r="E67" s="5" t="s">
        <v>96</v>
      </c>
      <c r="F67" s="6">
        <v>39676.545340722332</v>
      </c>
      <c r="G67" s="6">
        <v>10681.407039815043</v>
      </c>
      <c r="H67" s="6">
        <v>23201.75140819079</v>
      </c>
      <c r="I67" s="6">
        <v>21286.483000264961</v>
      </c>
      <c r="J67" s="6">
        <v>94846.186788993131</v>
      </c>
      <c r="K67" s="6">
        <v>35708.890806650103</v>
      </c>
      <c r="L67" s="6">
        <v>9613.2663358335394</v>
      </c>
      <c r="M67" s="6">
        <v>20881.576267371711</v>
      </c>
      <c r="N67" s="6">
        <v>19157.834700238465</v>
      </c>
      <c r="O67" s="6">
        <v>85361.568110093824</v>
      </c>
      <c r="P67" s="7">
        <v>0.9</v>
      </c>
      <c r="Q67" s="6">
        <v>2348</v>
      </c>
      <c r="R67" t="s">
        <v>174</v>
      </c>
    </row>
    <row r="68" spans="1:18" x14ac:dyDescent="0.3">
      <c r="A68" s="5">
        <v>1</v>
      </c>
      <c r="B68" s="5">
        <v>51</v>
      </c>
      <c r="C68" s="5" t="s">
        <v>34</v>
      </c>
      <c r="D68" s="5">
        <v>5101980</v>
      </c>
      <c r="E68" s="5" t="s">
        <v>97</v>
      </c>
      <c r="F68" s="6">
        <v>962717.6850597905</v>
      </c>
      <c r="G68" s="6">
        <v>259175.27270192726</v>
      </c>
      <c r="H68" s="6">
        <v>732466.25260595419</v>
      </c>
      <c r="I68" s="6">
        <v>753979.4003409677</v>
      </c>
      <c r="J68" s="6">
        <v>2708338.6107086395</v>
      </c>
      <c r="K68" s="6">
        <v>866445.91655381152</v>
      </c>
      <c r="L68" s="6">
        <v>233257.74543173454</v>
      </c>
      <c r="M68" s="6">
        <v>659219.62734535884</v>
      </c>
      <c r="N68" s="6">
        <v>678581.46030687098</v>
      </c>
      <c r="O68" s="6">
        <v>2437504.7496377761</v>
      </c>
      <c r="P68" s="7">
        <v>0.90000000000000024</v>
      </c>
      <c r="Q68" s="6">
        <v>22970</v>
      </c>
      <c r="R68" t="s">
        <v>173</v>
      </c>
    </row>
    <row r="69" spans="1:18" x14ac:dyDescent="0.3">
      <c r="A69" s="5">
        <v>1</v>
      </c>
      <c r="B69" s="5">
        <v>51</v>
      </c>
      <c r="C69" s="5" t="s">
        <v>34</v>
      </c>
      <c r="D69" s="5">
        <v>5102010</v>
      </c>
      <c r="E69" s="5" t="s">
        <v>98</v>
      </c>
      <c r="F69" s="6">
        <v>451414.28000859538</v>
      </c>
      <c r="G69" s="6">
        <v>0</v>
      </c>
      <c r="H69" s="6">
        <v>217792.04557912296</v>
      </c>
      <c r="I69" s="6">
        <v>212187.79961052581</v>
      </c>
      <c r="J69" s="6">
        <v>881394.12519824412</v>
      </c>
      <c r="K69" s="6">
        <v>417591.8093688701</v>
      </c>
      <c r="L69" s="6">
        <v>0</v>
      </c>
      <c r="M69" s="6">
        <v>202029.60066706248</v>
      </c>
      <c r="N69" s="6">
        <v>193931.30991359064</v>
      </c>
      <c r="O69" s="6">
        <v>813552.71994952322</v>
      </c>
      <c r="P69" s="7">
        <v>0.92302943336108356</v>
      </c>
      <c r="Q69" s="6">
        <v>40942</v>
      </c>
      <c r="R69" t="s">
        <v>173</v>
      </c>
    </row>
    <row r="70" spans="1:18" x14ac:dyDescent="0.3">
      <c r="A70" s="5">
        <v>1</v>
      </c>
      <c r="B70" s="5">
        <v>51</v>
      </c>
      <c r="C70" s="5" t="s">
        <v>34</v>
      </c>
      <c r="D70" s="5">
        <v>5100036</v>
      </c>
      <c r="E70" s="5" t="s">
        <v>99</v>
      </c>
      <c r="F70" s="6">
        <v>741876.53646520397</v>
      </c>
      <c r="G70" s="6">
        <v>0</v>
      </c>
      <c r="H70" s="6">
        <v>412107.33665966708</v>
      </c>
      <c r="I70" s="6">
        <v>401502.9508384908</v>
      </c>
      <c r="J70" s="6">
        <v>1555486.8239633618</v>
      </c>
      <c r="K70" s="6">
        <v>672145.93257530872</v>
      </c>
      <c r="L70" s="6">
        <v>0</v>
      </c>
      <c r="M70" s="6">
        <v>359225.74483250245</v>
      </c>
      <c r="N70" s="6">
        <v>344826.29782978224</v>
      </c>
      <c r="O70" s="6">
        <v>1376197.9752375935</v>
      </c>
      <c r="P70" s="7">
        <v>0.88473779014794707</v>
      </c>
      <c r="Q70" s="6">
        <v>82797</v>
      </c>
      <c r="R70" t="s">
        <v>173</v>
      </c>
    </row>
    <row r="71" spans="1:18" x14ac:dyDescent="0.3">
      <c r="A71" s="5">
        <v>1</v>
      </c>
      <c r="B71" s="5">
        <v>51</v>
      </c>
      <c r="C71" s="5" t="s">
        <v>34</v>
      </c>
      <c r="D71" s="5">
        <v>5102070</v>
      </c>
      <c r="E71" s="5" t="s">
        <v>100</v>
      </c>
      <c r="F71" s="6">
        <v>119791.29048853427</v>
      </c>
      <c r="G71" s="6">
        <v>32044.221119445119</v>
      </c>
      <c r="H71" s="6">
        <v>68484.975858567879</v>
      </c>
      <c r="I71" s="6">
        <v>61118.250063869535</v>
      </c>
      <c r="J71" s="6">
        <v>281438.73753041681</v>
      </c>
      <c r="K71" s="6">
        <v>107812.16143968084</v>
      </c>
      <c r="L71" s="6">
        <v>28839.799007500609</v>
      </c>
      <c r="M71" s="6">
        <v>61636.478272711094</v>
      </c>
      <c r="N71" s="6">
        <v>55006.425057482586</v>
      </c>
      <c r="O71" s="6">
        <v>253294.86377737514</v>
      </c>
      <c r="P71" s="7">
        <v>0.9</v>
      </c>
      <c r="Q71" s="6">
        <v>6747</v>
      </c>
      <c r="R71" t="s">
        <v>174</v>
      </c>
    </row>
    <row r="72" spans="1:18" x14ac:dyDescent="0.3">
      <c r="A72" s="5">
        <v>1</v>
      </c>
      <c r="B72" s="5">
        <v>51</v>
      </c>
      <c r="C72" s="5" t="s">
        <v>34</v>
      </c>
      <c r="D72" s="5">
        <v>5102100</v>
      </c>
      <c r="E72" s="5" t="s">
        <v>101</v>
      </c>
      <c r="F72" s="6">
        <v>276987.20332202368</v>
      </c>
      <c r="G72" s="6">
        <v>0</v>
      </c>
      <c r="H72" s="6">
        <v>133636.91022267909</v>
      </c>
      <c r="I72" s="6">
        <v>130198.15233150011</v>
      </c>
      <c r="J72" s="6">
        <v>540822.26587620284</v>
      </c>
      <c r="K72" s="6">
        <v>289161.17923148279</v>
      </c>
      <c r="L72" s="6">
        <v>0</v>
      </c>
      <c r="M72" s="6">
        <v>139895.26676024951</v>
      </c>
      <c r="N72" s="6">
        <v>134287.61054790069</v>
      </c>
      <c r="O72" s="6">
        <v>563344.05653963296</v>
      </c>
      <c r="P72" s="7">
        <v>1.0416436084171605</v>
      </c>
      <c r="Q72" s="6">
        <v>28035</v>
      </c>
      <c r="R72" t="s">
        <v>173</v>
      </c>
    </row>
    <row r="73" spans="1:18" x14ac:dyDescent="0.3">
      <c r="A73" s="5">
        <v>1</v>
      </c>
      <c r="B73" s="5">
        <v>51</v>
      </c>
      <c r="C73" s="5" t="s">
        <v>34</v>
      </c>
      <c r="D73" s="5">
        <v>5102120</v>
      </c>
      <c r="E73" s="5" t="s">
        <v>102</v>
      </c>
      <c r="F73" s="6">
        <v>166999.95338477811</v>
      </c>
      <c r="G73" s="6">
        <v>0</v>
      </c>
      <c r="H73" s="6">
        <v>80571.558690983307</v>
      </c>
      <c r="I73" s="6">
        <v>78496.979558947176</v>
      </c>
      <c r="J73" s="6">
        <v>326068.4916347086</v>
      </c>
      <c r="K73" s="6">
        <v>162268.64047298636</v>
      </c>
      <c r="L73" s="6">
        <v>0</v>
      </c>
      <c r="M73" s="6">
        <v>78505.056612799628</v>
      </c>
      <c r="N73" s="6">
        <v>75358.206982997464</v>
      </c>
      <c r="O73" s="6">
        <v>316131.90406878345</v>
      </c>
      <c r="P73" s="7">
        <v>0.96952607252510303</v>
      </c>
      <c r="Q73" s="6">
        <v>15545</v>
      </c>
      <c r="R73" t="s">
        <v>174</v>
      </c>
    </row>
    <row r="74" spans="1:18" x14ac:dyDescent="0.3">
      <c r="A74" s="5">
        <v>1</v>
      </c>
      <c r="B74" s="5">
        <v>51</v>
      </c>
      <c r="C74" s="5" t="s">
        <v>34</v>
      </c>
      <c r="D74" s="5">
        <v>5102160</v>
      </c>
      <c r="E74" s="5" t="s">
        <v>103</v>
      </c>
      <c r="F74" s="6">
        <v>196136.88451451415</v>
      </c>
      <c r="G74" s="6">
        <v>52802.42725342531</v>
      </c>
      <c r="H74" s="6">
        <v>112635.41830513702</v>
      </c>
      <c r="I74" s="6">
        <v>103889.50433153137</v>
      </c>
      <c r="J74" s="6">
        <v>465464.23440460785</v>
      </c>
      <c r="K74" s="6">
        <v>181494.7827091222</v>
      </c>
      <c r="L74" s="6">
        <v>48968.088854530419</v>
      </c>
      <c r="M74" s="6">
        <v>101371.87647462332</v>
      </c>
      <c r="N74" s="6">
        <v>93500.553898378232</v>
      </c>
      <c r="O74" s="6">
        <v>425335.30193665414</v>
      </c>
      <c r="P74" s="7">
        <v>0.91378729126356173</v>
      </c>
      <c r="Q74" s="6">
        <v>11062</v>
      </c>
      <c r="R74" t="s">
        <v>174</v>
      </c>
    </row>
    <row r="75" spans="1:18" x14ac:dyDescent="0.3">
      <c r="A75" s="5">
        <v>1</v>
      </c>
      <c r="B75" s="5">
        <v>51</v>
      </c>
      <c r="C75" s="5" t="s">
        <v>34</v>
      </c>
      <c r="D75" s="5">
        <v>5102190</v>
      </c>
      <c r="E75" s="5" t="s">
        <v>104</v>
      </c>
      <c r="F75" s="6">
        <v>654479.26101828343</v>
      </c>
      <c r="G75" s="6">
        <v>170169.85500660713</v>
      </c>
      <c r="H75" s="6">
        <v>517362.09012550471</v>
      </c>
      <c r="I75" s="6">
        <v>552292.42429620854</v>
      </c>
      <c r="J75" s="6">
        <v>1894303.630446604</v>
      </c>
      <c r="K75" s="6">
        <v>608315.14035133715</v>
      </c>
      <c r="L75" s="6">
        <v>164126.09442344727</v>
      </c>
      <c r="M75" s="6">
        <v>465625.88111295423</v>
      </c>
      <c r="N75" s="6">
        <v>497063.18186658772</v>
      </c>
      <c r="O75" s="6">
        <v>1735130.2977543264</v>
      </c>
      <c r="P75" s="7">
        <v>0.91597264021779301</v>
      </c>
      <c r="Q75" s="6">
        <v>21780</v>
      </c>
      <c r="R75" t="s">
        <v>173</v>
      </c>
    </row>
    <row r="76" spans="1:18" x14ac:dyDescent="0.3">
      <c r="A76" s="5">
        <v>1</v>
      </c>
      <c r="B76" s="5">
        <v>51</v>
      </c>
      <c r="C76" s="5" t="s">
        <v>34</v>
      </c>
      <c r="D76" s="5">
        <v>5102220</v>
      </c>
      <c r="E76" s="5" t="s">
        <v>105</v>
      </c>
      <c r="F76" s="6">
        <v>51654.370349242257</v>
      </c>
      <c r="G76" s="6">
        <v>0</v>
      </c>
      <c r="H76" s="6">
        <v>24921.477852337459</v>
      </c>
      <c r="I76" s="6">
        <v>24280.195975333809</v>
      </c>
      <c r="J76" s="6">
        <v>100856.04417691354</v>
      </c>
      <c r="K76" s="6">
        <v>73828.386186761549</v>
      </c>
      <c r="L76" s="6">
        <v>0</v>
      </c>
      <c r="M76" s="6">
        <v>35717.94044942542</v>
      </c>
      <c r="N76" s="6">
        <v>34286.198437761872</v>
      </c>
      <c r="O76" s="6">
        <v>143832.52507394884</v>
      </c>
      <c r="P76" s="7">
        <v>1.4261170587024952</v>
      </c>
      <c r="Q76" s="6">
        <v>7802</v>
      </c>
      <c r="R76" t="s">
        <v>174</v>
      </c>
    </row>
    <row r="77" spans="1:18" x14ac:dyDescent="0.3">
      <c r="A77" s="5">
        <v>1</v>
      </c>
      <c r="B77" s="5">
        <v>51</v>
      </c>
      <c r="C77" s="5" t="s">
        <v>34</v>
      </c>
      <c r="D77" s="5">
        <v>5102250</v>
      </c>
      <c r="E77" s="5" t="s">
        <v>106</v>
      </c>
      <c r="F77" s="6">
        <v>2580472.6752730166</v>
      </c>
      <c r="G77" s="6">
        <v>0</v>
      </c>
      <c r="H77" s="6">
        <v>0</v>
      </c>
      <c r="I77" s="6">
        <v>0</v>
      </c>
      <c r="J77" s="6">
        <v>2580472.6752730166</v>
      </c>
      <c r="K77" s="6">
        <v>2415572.5105481036</v>
      </c>
      <c r="L77" s="6">
        <v>0</v>
      </c>
      <c r="M77" s="6">
        <v>0</v>
      </c>
      <c r="N77" s="6">
        <v>0</v>
      </c>
      <c r="O77" s="6">
        <v>2415572.5105481036</v>
      </c>
      <c r="P77" s="7">
        <v>0.93609691499350356</v>
      </c>
      <c r="Q77" s="6">
        <v>443380</v>
      </c>
      <c r="R77" t="s">
        <v>173</v>
      </c>
    </row>
    <row r="78" spans="1:18" x14ac:dyDescent="0.3">
      <c r="A78" s="5">
        <v>1</v>
      </c>
      <c r="B78" s="5">
        <v>51</v>
      </c>
      <c r="C78" s="5" t="s">
        <v>34</v>
      </c>
      <c r="D78" s="5">
        <v>5102280</v>
      </c>
      <c r="E78" s="5" t="s">
        <v>107</v>
      </c>
      <c r="F78" s="6">
        <v>545739.65195068985</v>
      </c>
      <c r="G78" s="6">
        <v>0</v>
      </c>
      <c r="H78" s="6">
        <v>270163.26715287555</v>
      </c>
      <c r="I78" s="6">
        <v>263211.39984854619</v>
      </c>
      <c r="J78" s="6">
        <v>1079114.3189521115</v>
      </c>
      <c r="K78" s="6">
        <v>529103.43433845765</v>
      </c>
      <c r="L78" s="6">
        <v>0</v>
      </c>
      <c r="M78" s="6">
        <v>255978.57322088207</v>
      </c>
      <c r="N78" s="6">
        <v>245717.75547062678</v>
      </c>
      <c r="O78" s="6">
        <v>1030799.7630299665</v>
      </c>
      <c r="P78" s="7">
        <v>0.95522758333050239</v>
      </c>
      <c r="Q78" s="6">
        <v>42109</v>
      </c>
      <c r="R78" t="s">
        <v>173</v>
      </c>
    </row>
    <row r="79" spans="1:18" x14ac:dyDescent="0.3">
      <c r="A79" s="5">
        <v>1</v>
      </c>
      <c r="B79" s="5">
        <v>51</v>
      </c>
      <c r="C79" s="5" t="s">
        <v>34</v>
      </c>
      <c r="D79" s="5">
        <v>5102310</v>
      </c>
      <c r="E79" s="5" t="s">
        <v>108</v>
      </c>
      <c r="F79" s="6">
        <v>301114.71926079644</v>
      </c>
      <c r="G79" s="6">
        <v>80614.392753321052</v>
      </c>
      <c r="H79" s="6">
        <v>203256.04503597543</v>
      </c>
      <c r="I79" s="6">
        <v>190142.29588742202</v>
      </c>
      <c r="J79" s="6">
        <v>775127.45293751499</v>
      </c>
      <c r="K79" s="6">
        <v>306849.23008872778</v>
      </c>
      <c r="L79" s="6">
        <v>82789.268868464569</v>
      </c>
      <c r="M79" s="6">
        <v>192338.31885605832</v>
      </c>
      <c r="N79" s="6">
        <v>178847.16834047742</v>
      </c>
      <c r="O79" s="6">
        <v>760823.9861537281</v>
      </c>
      <c r="P79" s="7">
        <v>0.98154694853139213</v>
      </c>
      <c r="Q79" s="6">
        <v>12060</v>
      </c>
      <c r="R79" t="s">
        <v>174</v>
      </c>
    </row>
    <row r="80" spans="1:18" x14ac:dyDescent="0.3">
      <c r="A80" s="5">
        <v>1</v>
      </c>
      <c r="B80" s="5">
        <v>51</v>
      </c>
      <c r="C80" s="5" t="s">
        <v>34</v>
      </c>
      <c r="D80" s="5">
        <v>5102340</v>
      </c>
      <c r="E80" s="5" t="s">
        <v>109</v>
      </c>
      <c r="F80" s="6">
        <v>1889501.895094021</v>
      </c>
      <c r="G80" s="6">
        <v>508676.81827345589</v>
      </c>
      <c r="H80" s="6">
        <v>1289957.3644872932</v>
      </c>
      <c r="I80" s="6">
        <v>1279812.6487288268</v>
      </c>
      <c r="J80" s="6">
        <v>4967948.7265835973</v>
      </c>
      <c r="K80" s="6">
        <v>1813409.7357123303</v>
      </c>
      <c r="L80" s="6">
        <v>489265.90474145208</v>
      </c>
      <c r="M80" s="6">
        <v>1205294.459228267</v>
      </c>
      <c r="N80" s="6">
        <v>1165552.1729337072</v>
      </c>
      <c r="O80" s="6">
        <v>4673522.2726157568</v>
      </c>
      <c r="P80" s="7">
        <v>0.94073480420754785</v>
      </c>
      <c r="Q80" s="6">
        <v>80301</v>
      </c>
      <c r="R80" t="s">
        <v>173</v>
      </c>
    </row>
    <row r="81" spans="1:18" x14ac:dyDescent="0.3">
      <c r="A81" s="5">
        <v>1</v>
      </c>
      <c r="B81" s="5">
        <v>51</v>
      </c>
      <c r="C81" s="5" t="s">
        <v>34</v>
      </c>
      <c r="D81" s="5">
        <v>5102370</v>
      </c>
      <c r="E81" s="5" t="s">
        <v>110</v>
      </c>
      <c r="F81" s="6">
        <v>208114.70952303405</v>
      </c>
      <c r="G81" s="6">
        <v>0</v>
      </c>
      <c r="H81" s="6">
        <v>100408.27308622914</v>
      </c>
      <c r="I81" s="6">
        <v>97824.557697721713</v>
      </c>
      <c r="J81" s="6">
        <v>406347.54030698485</v>
      </c>
      <c r="K81" s="6">
        <v>193799.51374024907</v>
      </c>
      <c r="L81" s="6">
        <v>0</v>
      </c>
      <c r="M81" s="6">
        <v>93759.593679741709</v>
      </c>
      <c r="N81" s="6">
        <v>90001.270899124924</v>
      </c>
      <c r="O81" s="6">
        <v>377560.37831911567</v>
      </c>
      <c r="P81" s="7">
        <v>0.92915630308449448</v>
      </c>
      <c r="Q81" s="6">
        <v>14252</v>
      </c>
      <c r="R81" t="s">
        <v>174</v>
      </c>
    </row>
    <row r="82" spans="1:18" x14ac:dyDescent="0.3">
      <c r="A82" s="5">
        <v>1</v>
      </c>
      <c r="B82" s="5">
        <v>51</v>
      </c>
      <c r="C82" s="5" t="s">
        <v>34</v>
      </c>
      <c r="D82" s="5">
        <v>5102360</v>
      </c>
      <c r="E82" s="5" t="s">
        <v>111</v>
      </c>
      <c r="F82" s="6">
        <v>1018115.125724195</v>
      </c>
      <c r="G82" s="6">
        <v>274088.93536129157</v>
      </c>
      <c r="H82" s="6">
        <v>612020.93073602626</v>
      </c>
      <c r="I82" s="6">
        <v>596272.34898845118</v>
      </c>
      <c r="J82" s="6">
        <v>2500497.3408099641</v>
      </c>
      <c r="K82" s="6">
        <v>950540.47215455503</v>
      </c>
      <c r="L82" s="6">
        <v>256459.99078050678</v>
      </c>
      <c r="M82" s="6">
        <v>561255.34549956513</v>
      </c>
      <c r="N82" s="6">
        <v>538757.60774337279</v>
      </c>
      <c r="O82" s="6">
        <v>2307013.4161779997</v>
      </c>
      <c r="P82" s="7">
        <v>0.92262182347720834</v>
      </c>
      <c r="Q82" s="6">
        <v>43616</v>
      </c>
      <c r="R82" t="s">
        <v>173</v>
      </c>
    </row>
    <row r="83" spans="1:18" x14ac:dyDescent="0.3">
      <c r="A83" s="5">
        <v>1</v>
      </c>
      <c r="B83" s="5">
        <v>51</v>
      </c>
      <c r="C83" s="5" t="s">
        <v>34</v>
      </c>
      <c r="D83" s="5">
        <v>5102390</v>
      </c>
      <c r="E83" s="5" t="s">
        <v>112</v>
      </c>
      <c r="F83" s="6">
        <v>269501.06269169872</v>
      </c>
      <c r="G83" s="6">
        <v>0</v>
      </c>
      <c r="H83" s="6">
        <v>130025.10183828234</v>
      </c>
      <c r="I83" s="6">
        <v>126679.28334956766</v>
      </c>
      <c r="J83" s="6">
        <v>526205.44787954877</v>
      </c>
      <c r="K83" s="6">
        <v>234558.93528085705</v>
      </c>
      <c r="L83" s="6">
        <v>0</v>
      </c>
      <c r="M83" s="6">
        <v>113478.87330286198</v>
      </c>
      <c r="N83" s="6">
        <v>108930.10961997262</v>
      </c>
      <c r="O83" s="6">
        <v>456967.9182036916</v>
      </c>
      <c r="P83" s="7">
        <v>0.86842110822899343</v>
      </c>
      <c r="Q83" s="6">
        <v>16611</v>
      </c>
      <c r="R83" t="s">
        <v>174</v>
      </c>
    </row>
    <row r="84" spans="1:18" x14ac:dyDescent="0.3">
      <c r="A84" s="5">
        <v>1</v>
      </c>
      <c r="B84" s="5">
        <v>51</v>
      </c>
      <c r="C84" s="5" t="s">
        <v>34</v>
      </c>
      <c r="D84" s="5">
        <v>5102400</v>
      </c>
      <c r="E84" s="5" t="s">
        <v>113</v>
      </c>
      <c r="F84" s="6">
        <v>574935.60040895746</v>
      </c>
      <c r="G84" s="6">
        <v>154779.63408637649</v>
      </c>
      <c r="H84" s="6">
        <v>425463.12685109419</v>
      </c>
      <c r="I84" s="6">
        <v>432444.80565524555</v>
      </c>
      <c r="J84" s="6">
        <v>1587623.167001674</v>
      </c>
      <c r="K84" s="6">
        <v>650612.65327083634</v>
      </c>
      <c r="L84" s="6">
        <v>175538.14902937596</v>
      </c>
      <c r="M84" s="6">
        <v>504022.41527247144</v>
      </c>
      <c r="N84" s="6">
        <v>515862.65944605216</v>
      </c>
      <c r="O84" s="6">
        <v>1846035.8770187357</v>
      </c>
      <c r="P84" s="7">
        <v>1.1627670314896517</v>
      </c>
      <c r="Q84" s="6">
        <v>13834</v>
      </c>
      <c r="R84" t="s">
        <v>174</v>
      </c>
    </row>
    <row r="85" spans="1:18" x14ac:dyDescent="0.3">
      <c r="A85" s="5">
        <v>1</v>
      </c>
      <c r="B85" s="5">
        <v>51</v>
      </c>
      <c r="C85" s="5" t="s">
        <v>34</v>
      </c>
      <c r="D85" s="5">
        <v>5102430</v>
      </c>
      <c r="E85" s="5" t="s">
        <v>114</v>
      </c>
      <c r="F85" s="6">
        <v>110046.267265777</v>
      </c>
      <c r="G85" s="6">
        <v>0</v>
      </c>
      <c r="H85" s="6">
        <v>53093.583250631971</v>
      </c>
      <c r="I85" s="6">
        <v>51727.374034406799</v>
      </c>
      <c r="J85" s="6">
        <v>214867.22455081576</v>
      </c>
      <c r="K85" s="6">
        <v>107666.39652236061</v>
      </c>
      <c r="L85" s="6">
        <v>0</v>
      </c>
      <c r="M85" s="6">
        <v>52088.663155412047</v>
      </c>
      <c r="N85" s="6">
        <v>50000.7060550694</v>
      </c>
      <c r="O85" s="6">
        <v>209755.76573284206</v>
      </c>
      <c r="P85" s="7">
        <v>0.97621108184992234</v>
      </c>
      <c r="Q85" s="6">
        <v>8602</v>
      </c>
      <c r="R85" t="s">
        <v>174</v>
      </c>
    </row>
    <row r="86" spans="1:18" x14ac:dyDescent="0.3">
      <c r="A86" s="5">
        <v>1</v>
      </c>
      <c r="B86" s="5">
        <v>51</v>
      </c>
      <c r="C86" s="5" t="s">
        <v>34</v>
      </c>
      <c r="D86" s="5">
        <v>5102460</v>
      </c>
      <c r="E86" s="5" t="s">
        <v>115</v>
      </c>
      <c r="F86" s="6">
        <v>799917.7976884637</v>
      </c>
      <c r="G86" s="6">
        <v>210765.15637223158</v>
      </c>
      <c r="H86" s="6">
        <v>597078.15777792234</v>
      </c>
      <c r="I86" s="6">
        <v>581928.14761615056</v>
      </c>
      <c r="J86" s="6">
        <v>2189689.2594547682</v>
      </c>
      <c r="K86" s="6">
        <v>719926.01791961736</v>
      </c>
      <c r="L86" s="6">
        <v>189688.64073500843</v>
      </c>
      <c r="M86" s="6">
        <v>537370.3420001301</v>
      </c>
      <c r="N86" s="6">
        <v>523735.33285453549</v>
      </c>
      <c r="O86" s="6">
        <v>1970720.3335092913</v>
      </c>
      <c r="P86" s="7">
        <v>0.9</v>
      </c>
      <c r="Q86" s="6">
        <v>30824</v>
      </c>
      <c r="R86" t="s">
        <v>173</v>
      </c>
    </row>
    <row r="87" spans="1:18" x14ac:dyDescent="0.3">
      <c r="A87" s="5">
        <v>1</v>
      </c>
      <c r="B87" s="5">
        <v>51</v>
      </c>
      <c r="C87" s="5" t="s">
        <v>34</v>
      </c>
      <c r="D87" s="5">
        <v>5102490</v>
      </c>
      <c r="E87" s="5" t="s">
        <v>116</v>
      </c>
      <c r="F87" s="6">
        <v>181913.21731689668</v>
      </c>
      <c r="G87" s="6">
        <v>48973.24359764254</v>
      </c>
      <c r="H87" s="6">
        <v>96996.613063453799</v>
      </c>
      <c r="I87" s="6">
        <v>91503.296647268071</v>
      </c>
      <c r="J87" s="6">
        <v>419386.3706252611</v>
      </c>
      <c r="K87" s="6">
        <v>176880.50857244962</v>
      </c>
      <c r="L87" s="6">
        <v>47723.137442974556</v>
      </c>
      <c r="M87" s="6">
        <v>90454.419177778924</v>
      </c>
      <c r="N87" s="6">
        <v>85267.061190670764</v>
      </c>
      <c r="O87" s="6">
        <v>400325.12638387387</v>
      </c>
      <c r="P87" s="7">
        <v>0.95454968120931327</v>
      </c>
      <c r="Q87" s="6">
        <v>10949</v>
      </c>
      <c r="R87" t="s">
        <v>174</v>
      </c>
    </row>
    <row r="88" spans="1:18" x14ac:dyDescent="0.3">
      <c r="A88" s="5">
        <v>1</v>
      </c>
      <c r="B88" s="5">
        <v>51</v>
      </c>
      <c r="C88" s="5" t="s">
        <v>34</v>
      </c>
      <c r="D88" s="5">
        <v>5102520</v>
      </c>
      <c r="E88" s="5" t="s">
        <v>117</v>
      </c>
      <c r="F88" s="6">
        <v>961130.86606254149</v>
      </c>
      <c r="G88" s="6">
        <v>0</v>
      </c>
      <c r="H88" s="6">
        <v>570793.10923395259</v>
      </c>
      <c r="I88" s="6">
        <v>556105.40577434551</v>
      </c>
      <c r="J88" s="6">
        <v>2088029.3810708397</v>
      </c>
      <c r="K88" s="6">
        <v>816961.23615316022</v>
      </c>
      <c r="L88" s="6">
        <v>0</v>
      </c>
      <c r="M88" s="6">
        <v>485174.14284885972</v>
      </c>
      <c r="N88" s="6">
        <v>472689.59490819369</v>
      </c>
      <c r="O88" s="6">
        <v>1774824.9739102137</v>
      </c>
      <c r="P88" s="7">
        <v>0.85</v>
      </c>
      <c r="Q88" s="6">
        <v>98998</v>
      </c>
      <c r="R88" t="s">
        <v>173</v>
      </c>
    </row>
    <row r="89" spans="1:18" x14ac:dyDescent="0.3">
      <c r="A89" s="5">
        <v>1</v>
      </c>
      <c r="B89" s="5">
        <v>51</v>
      </c>
      <c r="C89" s="5" t="s">
        <v>34</v>
      </c>
      <c r="D89" s="5">
        <v>5102580</v>
      </c>
      <c r="E89" s="5" t="s">
        <v>118</v>
      </c>
      <c r="F89" s="6">
        <v>259020.46580924379</v>
      </c>
      <c r="G89" s="6">
        <v>69731.449731622721</v>
      </c>
      <c r="H89" s="6">
        <v>140491.02093470682</v>
      </c>
      <c r="I89" s="6">
        <v>131834.88386106637</v>
      </c>
      <c r="J89" s="6">
        <v>601077.82033663965</v>
      </c>
      <c r="K89" s="6">
        <v>268396.94561645598</v>
      </c>
      <c r="L89" s="6">
        <v>72414.673772165756</v>
      </c>
      <c r="M89" s="6">
        <v>144720.42565927518</v>
      </c>
      <c r="N89" s="6">
        <v>134161.1087615813</v>
      </c>
      <c r="O89" s="6">
        <v>619693.15380947827</v>
      </c>
      <c r="P89" s="7">
        <v>1.0309699224343578</v>
      </c>
      <c r="Q89" s="6">
        <v>14766</v>
      </c>
      <c r="R89" t="s">
        <v>174</v>
      </c>
    </row>
    <row r="90" spans="1:18" x14ac:dyDescent="0.3">
      <c r="A90" s="5">
        <v>1</v>
      </c>
      <c r="B90" s="5">
        <v>51</v>
      </c>
      <c r="C90" s="5" t="s">
        <v>34</v>
      </c>
      <c r="D90" s="5">
        <v>5102610</v>
      </c>
      <c r="E90" s="5" t="s">
        <v>119</v>
      </c>
      <c r="F90" s="6">
        <v>202125.79701877406</v>
      </c>
      <c r="G90" s="6">
        <v>0</v>
      </c>
      <c r="H90" s="6">
        <v>97518.826378711761</v>
      </c>
      <c r="I90" s="6">
        <v>95009.462512175727</v>
      </c>
      <c r="J90" s="6">
        <v>394654.08590966155</v>
      </c>
      <c r="K90" s="6">
        <v>171806.92746595794</v>
      </c>
      <c r="L90" s="6">
        <v>0</v>
      </c>
      <c r="M90" s="6">
        <v>82891.002421904996</v>
      </c>
      <c r="N90" s="6">
        <v>80758.043135349362</v>
      </c>
      <c r="O90" s="6">
        <v>335455.97302321228</v>
      </c>
      <c r="P90" s="7">
        <v>0.84999999999999987</v>
      </c>
      <c r="Q90" s="6">
        <v>27218</v>
      </c>
      <c r="R90" t="s">
        <v>173</v>
      </c>
    </row>
    <row r="91" spans="1:18" x14ac:dyDescent="0.3">
      <c r="A91" s="5">
        <v>1</v>
      </c>
      <c r="B91" s="5">
        <v>51</v>
      </c>
      <c r="C91" s="5" t="s">
        <v>34</v>
      </c>
      <c r="D91" s="5">
        <v>5102640</v>
      </c>
      <c r="E91" s="5" t="s">
        <v>120</v>
      </c>
      <c r="F91" s="6">
        <v>5320400.145971952</v>
      </c>
      <c r="G91" s="6">
        <v>1432316.2232446324</v>
      </c>
      <c r="H91" s="6">
        <v>4600540.9296253361</v>
      </c>
      <c r="I91" s="6">
        <v>4908382.3711730056</v>
      </c>
      <c r="J91" s="6">
        <v>16261639.670014925</v>
      </c>
      <c r="K91" s="6">
        <v>4788360.1313747568</v>
      </c>
      <c r="L91" s="6">
        <v>1289084.6009201691</v>
      </c>
      <c r="M91" s="6">
        <v>4140486.8366628024</v>
      </c>
      <c r="N91" s="6">
        <v>4417544.1340557048</v>
      </c>
      <c r="O91" s="6">
        <v>14635475.703013435</v>
      </c>
      <c r="P91" s="7">
        <v>0.90000000000000013</v>
      </c>
      <c r="Q91" s="6">
        <v>183056</v>
      </c>
      <c r="R91" t="s">
        <v>173</v>
      </c>
    </row>
    <row r="92" spans="1:18" x14ac:dyDescent="0.3">
      <c r="A92" s="5">
        <v>1</v>
      </c>
      <c r="B92" s="5">
        <v>51</v>
      </c>
      <c r="C92" s="5" t="s">
        <v>34</v>
      </c>
      <c r="D92" s="5">
        <v>5102670</v>
      </c>
      <c r="E92" s="5" t="s">
        <v>121</v>
      </c>
      <c r="F92" s="6">
        <v>6428447.8110696506</v>
      </c>
      <c r="G92" s="6">
        <v>1730616.0885375338</v>
      </c>
      <c r="H92" s="6">
        <v>5802388.3649757439</v>
      </c>
      <c r="I92" s="6">
        <v>6371132.7616915926</v>
      </c>
      <c r="J92" s="6">
        <v>20332585.026274521</v>
      </c>
      <c r="K92" s="6">
        <v>5785603.0299626859</v>
      </c>
      <c r="L92" s="6">
        <v>1557554.4796837803</v>
      </c>
      <c r="M92" s="6">
        <v>5222149.5284781698</v>
      </c>
      <c r="N92" s="6">
        <v>5734019.4855224332</v>
      </c>
      <c r="O92" s="6">
        <v>18299326.52364707</v>
      </c>
      <c r="P92" s="7">
        <v>0.9</v>
      </c>
      <c r="Q92" s="6">
        <v>231105</v>
      </c>
      <c r="R92" t="s">
        <v>173</v>
      </c>
    </row>
    <row r="93" spans="1:18" x14ac:dyDescent="0.3">
      <c r="A93" s="5">
        <v>1</v>
      </c>
      <c r="B93" s="5">
        <v>51</v>
      </c>
      <c r="C93" s="5" t="s">
        <v>34</v>
      </c>
      <c r="D93" s="5">
        <v>5102710</v>
      </c>
      <c r="E93" s="5" t="s">
        <v>122</v>
      </c>
      <c r="F93" s="6">
        <v>312920.67834758363</v>
      </c>
      <c r="G93" s="6">
        <v>84242.040427220563</v>
      </c>
      <c r="H93" s="6">
        <v>223789.25349856005</v>
      </c>
      <c r="I93" s="6">
        <v>215401.71105513311</v>
      </c>
      <c r="J93" s="6">
        <v>836353.68332849734</v>
      </c>
      <c r="K93" s="6">
        <v>281628.61051282525</v>
      </c>
      <c r="L93" s="6">
        <v>75817.836384498514</v>
      </c>
      <c r="M93" s="6">
        <v>201410.32814870405</v>
      </c>
      <c r="N93" s="6">
        <v>193861.53994961979</v>
      </c>
      <c r="O93" s="6">
        <v>752718.31499564764</v>
      </c>
      <c r="P93" s="7">
        <v>0.9</v>
      </c>
      <c r="Q93" s="6">
        <v>12004</v>
      </c>
      <c r="R93" t="s">
        <v>174</v>
      </c>
    </row>
    <row r="94" spans="1:18" x14ac:dyDescent="0.3">
      <c r="A94" s="5">
        <v>1</v>
      </c>
      <c r="B94" s="5">
        <v>51</v>
      </c>
      <c r="C94" s="5" t="s">
        <v>34</v>
      </c>
      <c r="D94" s="5">
        <v>5102730</v>
      </c>
      <c r="E94" s="5" t="s">
        <v>123</v>
      </c>
      <c r="F94" s="6">
        <v>208863.3235860666</v>
      </c>
      <c r="G94" s="6">
        <v>56228.538945441447</v>
      </c>
      <c r="H94" s="6">
        <v>122283.24474345376</v>
      </c>
      <c r="I94" s="6">
        <v>112149.90851185846</v>
      </c>
      <c r="J94" s="6">
        <v>499525.01578682021</v>
      </c>
      <c r="K94" s="6">
        <v>194568.55942969461</v>
      </c>
      <c r="L94" s="6">
        <v>52495.45118727201</v>
      </c>
      <c r="M94" s="6">
        <v>110054.92026910839</v>
      </c>
      <c r="N94" s="6">
        <v>100934.91766067263</v>
      </c>
      <c r="O94" s="6">
        <v>458053.84854674764</v>
      </c>
      <c r="P94" s="7">
        <v>0.91697879799923576</v>
      </c>
      <c r="Q94" s="6">
        <v>12397</v>
      </c>
      <c r="R94" t="s">
        <v>174</v>
      </c>
    </row>
    <row r="95" spans="1:18" x14ac:dyDescent="0.3">
      <c r="A95" s="5">
        <v>1</v>
      </c>
      <c r="B95" s="5">
        <v>51</v>
      </c>
      <c r="C95" s="5" t="s">
        <v>34</v>
      </c>
      <c r="D95" s="5">
        <v>5102760</v>
      </c>
      <c r="E95" s="5" t="s">
        <v>124</v>
      </c>
      <c r="F95" s="6">
        <v>131007.46103068687</v>
      </c>
      <c r="G95" s="6">
        <v>35268.796829577972</v>
      </c>
      <c r="H95" s="6">
        <v>99187.572147512648</v>
      </c>
      <c r="I95" s="6">
        <v>101798.38125032814</v>
      </c>
      <c r="J95" s="6">
        <v>367262.21125810564</v>
      </c>
      <c r="K95" s="6">
        <v>119971.12755348753</v>
      </c>
      <c r="L95" s="6">
        <v>32368.736700452308</v>
      </c>
      <c r="M95" s="6">
        <v>89268.814932761379</v>
      </c>
      <c r="N95" s="6">
        <v>91618.543125295328</v>
      </c>
      <c r="O95" s="6">
        <v>333227.22231199651</v>
      </c>
      <c r="P95" s="7">
        <v>0.90732782218590435</v>
      </c>
      <c r="Q95" s="6">
        <v>3478</v>
      </c>
      <c r="R95" t="s">
        <v>174</v>
      </c>
    </row>
    <row r="96" spans="1:18" x14ac:dyDescent="0.3">
      <c r="A96" s="5">
        <v>1</v>
      </c>
      <c r="B96" s="5">
        <v>51</v>
      </c>
      <c r="C96" s="5" t="s">
        <v>34</v>
      </c>
      <c r="D96" s="5">
        <v>5102790</v>
      </c>
      <c r="E96" s="5" t="s">
        <v>125</v>
      </c>
      <c r="F96" s="6">
        <v>386284.85652476817</v>
      </c>
      <c r="G96" s="6">
        <v>103992.56665178419</v>
      </c>
      <c r="H96" s="6">
        <v>237430.65772089676</v>
      </c>
      <c r="I96" s="6">
        <v>222190.92365415499</v>
      </c>
      <c r="J96" s="6">
        <v>949899.00455160404</v>
      </c>
      <c r="K96" s="6">
        <v>369910.97662325326</v>
      </c>
      <c r="L96" s="6">
        <v>99803.6048263946</v>
      </c>
      <c r="M96" s="6">
        <v>217276.28722834331</v>
      </c>
      <c r="N96" s="6">
        <v>199971.83128873949</v>
      </c>
      <c r="O96" s="6">
        <v>886962.69996673067</v>
      </c>
      <c r="P96" s="7">
        <v>0.93374421461302382</v>
      </c>
      <c r="Q96" s="6">
        <v>15632</v>
      </c>
      <c r="R96" t="s">
        <v>174</v>
      </c>
    </row>
    <row r="97" spans="1:18" x14ac:dyDescent="0.3">
      <c r="A97" s="5">
        <v>1</v>
      </c>
      <c r="B97" s="5">
        <v>51</v>
      </c>
      <c r="C97" s="5" t="s">
        <v>34</v>
      </c>
      <c r="D97" s="5">
        <v>5102820</v>
      </c>
      <c r="E97" s="5" t="s">
        <v>126</v>
      </c>
      <c r="F97" s="6">
        <v>559214.70508527488</v>
      </c>
      <c r="G97" s="6">
        <v>0</v>
      </c>
      <c r="H97" s="6">
        <v>279915.14979074674</v>
      </c>
      <c r="I97" s="6">
        <v>272712.3460997637</v>
      </c>
      <c r="J97" s="6">
        <v>1111842.2009757853</v>
      </c>
      <c r="K97" s="6">
        <v>546022.4395062573</v>
      </c>
      <c r="L97" s="6">
        <v>0</v>
      </c>
      <c r="M97" s="6">
        <v>267698.52243084979</v>
      </c>
      <c r="N97" s="6">
        <v>256967.91433301737</v>
      </c>
      <c r="O97" s="6">
        <v>1070688.8762701245</v>
      </c>
      <c r="P97" s="7">
        <v>0.96298636203092181</v>
      </c>
      <c r="Q97" s="6">
        <v>38986</v>
      </c>
      <c r="R97" t="s">
        <v>173</v>
      </c>
    </row>
    <row r="98" spans="1:18" x14ac:dyDescent="0.3">
      <c r="A98" s="5">
        <v>1</v>
      </c>
      <c r="B98" s="5">
        <v>51</v>
      </c>
      <c r="C98" s="5" t="s">
        <v>34</v>
      </c>
      <c r="D98" s="5">
        <v>5102850</v>
      </c>
      <c r="E98" s="5" t="s">
        <v>127</v>
      </c>
      <c r="F98" s="6">
        <v>433447.54249581549</v>
      </c>
      <c r="G98" s="6">
        <v>116689.33351043228</v>
      </c>
      <c r="H98" s="6">
        <v>220826.99398740573</v>
      </c>
      <c r="I98" s="6">
        <v>211343.93963996862</v>
      </c>
      <c r="J98" s="6">
        <v>982307.80963362195</v>
      </c>
      <c r="K98" s="6">
        <v>408363.26109552494</v>
      </c>
      <c r="L98" s="6">
        <v>110178.19992269346</v>
      </c>
      <c r="M98" s="6">
        <v>198744.29458866516</v>
      </c>
      <c r="N98" s="6">
        <v>190209.54567597178</v>
      </c>
      <c r="O98" s="6">
        <v>907495.30128285533</v>
      </c>
      <c r="P98" s="7">
        <v>0.92384005541127689</v>
      </c>
      <c r="Q98" s="6">
        <v>23686</v>
      </c>
      <c r="R98" t="s">
        <v>173</v>
      </c>
    </row>
    <row r="99" spans="1:18" x14ac:dyDescent="0.3">
      <c r="A99" s="5">
        <v>1</v>
      </c>
      <c r="B99" s="5">
        <v>51</v>
      </c>
      <c r="C99" s="5" t="s">
        <v>34</v>
      </c>
      <c r="D99" s="5">
        <v>5102880</v>
      </c>
      <c r="E99" s="5" t="s">
        <v>128</v>
      </c>
      <c r="F99" s="6">
        <v>344362.46899494837</v>
      </c>
      <c r="G99" s="6">
        <v>92706.551666319225</v>
      </c>
      <c r="H99" s="6">
        <v>190600.52809815024</v>
      </c>
      <c r="I99" s="6">
        <v>177753.30898009904</v>
      </c>
      <c r="J99" s="6">
        <v>805422.85773951688</v>
      </c>
      <c r="K99" s="6">
        <v>351453.88007656281</v>
      </c>
      <c r="L99" s="6">
        <v>94823.799180171205</v>
      </c>
      <c r="M99" s="6">
        <v>197649.94866276754</v>
      </c>
      <c r="N99" s="6">
        <v>180890.34004904766</v>
      </c>
      <c r="O99" s="6">
        <v>824817.96796854935</v>
      </c>
      <c r="P99" s="7">
        <v>1.0240806553261554</v>
      </c>
      <c r="Q99" s="6">
        <v>17308</v>
      </c>
      <c r="R99" t="s">
        <v>174</v>
      </c>
    </row>
    <row r="100" spans="1:18" x14ac:dyDescent="0.3">
      <c r="A100" s="5">
        <v>1</v>
      </c>
      <c r="B100" s="5">
        <v>51</v>
      </c>
      <c r="C100" s="5" t="s">
        <v>34</v>
      </c>
      <c r="D100" s="5">
        <v>5102910</v>
      </c>
      <c r="E100" s="5" t="s">
        <v>129</v>
      </c>
      <c r="F100" s="6">
        <v>1359483.1384670138</v>
      </c>
      <c r="G100" s="6">
        <v>365989.34310007771</v>
      </c>
      <c r="H100" s="6">
        <v>1149116.4315563061</v>
      </c>
      <c r="I100" s="6">
        <v>1254130.2890302625</v>
      </c>
      <c r="J100" s="6">
        <v>4128719.2021536604</v>
      </c>
      <c r="K100" s="6">
        <v>1559624.658195338</v>
      </c>
      <c r="L100" s="6">
        <v>420793.57710587996</v>
      </c>
      <c r="M100" s="6">
        <v>1365299.1590002174</v>
      </c>
      <c r="N100" s="6">
        <v>1492001.4434061437</v>
      </c>
      <c r="O100" s="6">
        <v>4837718.8377075791</v>
      </c>
      <c r="P100" s="7">
        <v>1.1717238690352407</v>
      </c>
      <c r="Q100" s="6">
        <v>34058</v>
      </c>
      <c r="R100" t="s">
        <v>173</v>
      </c>
    </row>
    <row r="101" spans="1:18" x14ac:dyDescent="0.3">
      <c r="A101" s="5">
        <v>1</v>
      </c>
      <c r="B101" s="5">
        <v>51</v>
      </c>
      <c r="C101" s="5" t="s">
        <v>34</v>
      </c>
      <c r="D101" s="5">
        <v>5102940</v>
      </c>
      <c r="E101" s="5" t="s">
        <v>130</v>
      </c>
      <c r="F101" s="6">
        <v>976648.19630164851</v>
      </c>
      <c r="G101" s="6">
        <v>262925.53522022883</v>
      </c>
      <c r="H101" s="6">
        <v>582106.08963597717</v>
      </c>
      <c r="I101" s="6">
        <v>567140.32018022274</v>
      </c>
      <c r="J101" s="6">
        <v>2388820.1413380774</v>
      </c>
      <c r="K101" s="6">
        <v>883633.49717280245</v>
      </c>
      <c r="L101" s="6">
        <v>223486.7049371945</v>
      </c>
      <c r="M101" s="6">
        <v>512701.27020112722</v>
      </c>
      <c r="N101" s="6">
        <v>492149.80674204009</v>
      </c>
      <c r="O101" s="6">
        <v>2111971.2790531642</v>
      </c>
      <c r="P101" s="7">
        <v>0.88410644338847599</v>
      </c>
      <c r="Q101" s="6">
        <v>59410</v>
      </c>
      <c r="R101" t="s">
        <v>173</v>
      </c>
    </row>
    <row r="102" spans="1:18" x14ac:dyDescent="0.3">
      <c r="A102" s="5">
        <v>1</v>
      </c>
      <c r="B102" s="5">
        <v>51</v>
      </c>
      <c r="C102" s="5" t="s">
        <v>34</v>
      </c>
      <c r="D102" s="5">
        <v>5102980</v>
      </c>
      <c r="E102" s="5" t="s">
        <v>131</v>
      </c>
      <c r="F102" s="6">
        <v>103308.74069848451</v>
      </c>
      <c r="G102" s="6">
        <v>0</v>
      </c>
      <c r="H102" s="6">
        <v>49842.955704674903</v>
      </c>
      <c r="I102" s="6">
        <v>48560.391950667603</v>
      </c>
      <c r="J102" s="6">
        <v>201712.08835382701</v>
      </c>
      <c r="K102" s="6">
        <v>87812.42959371183</v>
      </c>
      <c r="L102" s="6">
        <v>0</v>
      </c>
      <c r="M102" s="6">
        <v>42415.054283692676</v>
      </c>
      <c r="N102" s="6">
        <v>41276.333158067464</v>
      </c>
      <c r="O102" s="6">
        <v>171503.81703547196</v>
      </c>
      <c r="P102" s="7">
        <v>0.85024064960665047</v>
      </c>
      <c r="Q102" s="6">
        <v>12854</v>
      </c>
      <c r="R102" t="s">
        <v>174</v>
      </c>
    </row>
    <row r="103" spans="1:18" x14ac:dyDescent="0.3">
      <c r="A103" s="5">
        <v>1</v>
      </c>
      <c r="B103" s="5">
        <v>51</v>
      </c>
      <c r="C103" s="5" t="s">
        <v>34</v>
      </c>
      <c r="D103" s="5">
        <v>5103000</v>
      </c>
      <c r="E103" s="5" t="s">
        <v>132</v>
      </c>
      <c r="F103" s="6">
        <v>2882164.1426751111</v>
      </c>
      <c r="G103" s="6">
        <v>775913.53025071521</v>
      </c>
      <c r="H103" s="6">
        <v>2247808.9480293053</v>
      </c>
      <c r="I103" s="6">
        <v>2329667.2094883686</v>
      </c>
      <c r="J103" s="6">
        <v>8235553.8304435005</v>
      </c>
      <c r="K103" s="6">
        <v>2703964.644090143</v>
      </c>
      <c r="L103" s="6">
        <v>729541.52717173274</v>
      </c>
      <c r="M103" s="6">
        <v>2066989.7725706547</v>
      </c>
      <c r="N103" s="6">
        <v>2096700.4885395318</v>
      </c>
      <c r="O103" s="6">
        <v>7597196.4323720625</v>
      </c>
      <c r="P103" s="7">
        <v>0.9224876175647484</v>
      </c>
      <c r="Q103" s="6">
        <v>96482</v>
      </c>
      <c r="R103" t="s">
        <v>173</v>
      </c>
    </row>
    <row r="104" spans="1:18" x14ac:dyDescent="0.3">
      <c r="A104" s="5">
        <v>1</v>
      </c>
      <c r="B104" s="5">
        <v>51</v>
      </c>
      <c r="C104" s="5" t="s">
        <v>34</v>
      </c>
      <c r="D104" s="5">
        <v>5103030</v>
      </c>
      <c r="E104" s="5" t="s">
        <v>133</v>
      </c>
      <c r="F104" s="6">
        <v>224584.21890974898</v>
      </c>
      <c r="G104" s="6">
        <v>0</v>
      </c>
      <c r="H104" s="6">
        <v>108354.25153190196</v>
      </c>
      <c r="I104" s="6">
        <v>105566.06945797305</v>
      </c>
      <c r="J104" s="6">
        <v>438504.53989962401</v>
      </c>
      <c r="K104" s="6">
        <v>203028.06201359426</v>
      </c>
      <c r="L104" s="6">
        <v>0</v>
      </c>
      <c r="M104" s="6">
        <v>98224.33623591988</v>
      </c>
      <c r="N104" s="6">
        <v>94287.045703845142</v>
      </c>
      <c r="O104" s="6">
        <v>395539.44395335932</v>
      </c>
      <c r="P104" s="7">
        <v>0.90201903962932828</v>
      </c>
      <c r="Q104" s="6">
        <v>32392</v>
      </c>
      <c r="R104" t="s">
        <v>173</v>
      </c>
    </row>
    <row r="105" spans="1:18" x14ac:dyDescent="0.3">
      <c r="A105" s="5">
        <v>1</v>
      </c>
      <c r="B105" s="5">
        <v>51</v>
      </c>
      <c r="C105" s="5" t="s">
        <v>34</v>
      </c>
      <c r="D105" s="5">
        <v>5103060</v>
      </c>
      <c r="E105" s="5" t="s">
        <v>134</v>
      </c>
      <c r="F105" s="6">
        <v>570443.91603076225</v>
      </c>
      <c r="G105" s="6">
        <v>153570.41819507667</v>
      </c>
      <c r="H105" s="6">
        <v>436812.55748498882</v>
      </c>
      <c r="I105" s="6">
        <v>451380.98327944305</v>
      </c>
      <c r="J105" s="6">
        <v>1612207.8749902707</v>
      </c>
      <c r="K105" s="6">
        <v>513399.52442768606</v>
      </c>
      <c r="L105" s="6">
        <v>138213.376375569</v>
      </c>
      <c r="M105" s="6">
        <v>393131.30173648993</v>
      </c>
      <c r="N105" s="6">
        <v>406242.88495149877</v>
      </c>
      <c r="O105" s="6">
        <v>1450987.0874912438</v>
      </c>
      <c r="P105" s="7">
        <v>0.90000000000000013</v>
      </c>
      <c r="Q105" s="6">
        <v>22276</v>
      </c>
      <c r="R105" t="s">
        <v>173</v>
      </c>
    </row>
    <row r="106" spans="1:18" x14ac:dyDescent="0.3">
      <c r="A106" s="5">
        <v>1</v>
      </c>
      <c r="B106" s="5">
        <v>51</v>
      </c>
      <c r="C106" s="5" t="s">
        <v>34</v>
      </c>
      <c r="D106" s="5">
        <v>5103090</v>
      </c>
      <c r="E106" s="5" t="s">
        <v>135</v>
      </c>
      <c r="F106" s="6">
        <v>525527.07224881242</v>
      </c>
      <c r="G106" s="6">
        <v>0</v>
      </c>
      <c r="H106" s="6">
        <v>255535.44319606881</v>
      </c>
      <c r="I106" s="6">
        <v>248959.98047171978</v>
      </c>
      <c r="J106" s="6">
        <v>1030022.495916601</v>
      </c>
      <c r="K106" s="6">
        <v>519105.84037566715</v>
      </c>
      <c r="L106" s="6">
        <v>0</v>
      </c>
      <c r="M106" s="6">
        <v>251141.7687850224</v>
      </c>
      <c r="N106" s="6">
        <v>241074.83276551319</v>
      </c>
      <c r="O106" s="6">
        <v>1011322.4419262027</v>
      </c>
      <c r="P106" s="7">
        <v>0.98184500429404953</v>
      </c>
      <c r="Q106" s="6">
        <v>43589</v>
      </c>
      <c r="R106" t="s">
        <v>173</v>
      </c>
    </row>
    <row r="107" spans="1:18" x14ac:dyDescent="0.3">
      <c r="A107" s="5">
        <v>1</v>
      </c>
      <c r="B107" s="5">
        <v>51</v>
      </c>
      <c r="C107" s="5" t="s">
        <v>34</v>
      </c>
      <c r="D107" s="5">
        <v>5103130</v>
      </c>
      <c r="E107" s="5" t="s">
        <v>136</v>
      </c>
      <c r="F107" s="6">
        <v>5988912.5042599728</v>
      </c>
      <c r="G107" s="6">
        <v>1612287.8550664214</v>
      </c>
      <c r="H107" s="6">
        <v>5272517.8795423526</v>
      </c>
      <c r="I107" s="6">
        <v>5674396.1626774222</v>
      </c>
      <c r="J107" s="6">
        <v>18548114.401546169</v>
      </c>
      <c r="K107" s="6">
        <v>5685554.7820700873</v>
      </c>
      <c r="L107" s="6">
        <v>1533987.630938743</v>
      </c>
      <c r="M107" s="6">
        <v>4951957.5876211198</v>
      </c>
      <c r="N107" s="6">
        <v>5211591.4495149031</v>
      </c>
      <c r="O107" s="6">
        <v>17383091.450144853</v>
      </c>
      <c r="P107" s="7">
        <v>0.93718914353341498</v>
      </c>
      <c r="Q107" s="6">
        <v>491025</v>
      </c>
      <c r="R107" t="s">
        <v>173</v>
      </c>
    </row>
    <row r="108" spans="1:18" x14ac:dyDescent="0.3">
      <c r="A108" s="5">
        <v>1</v>
      </c>
      <c r="B108" s="5">
        <v>51</v>
      </c>
      <c r="C108" s="5" t="s">
        <v>34</v>
      </c>
      <c r="D108" s="5">
        <v>5103150</v>
      </c>
      <c r="E108" s="5" t="s">
        <v>137</v>
      </c>
      <c r="F108" s="6">
        <v>703697.21925054654</v>
      </c>
      <c r="G108" s="6">
        <v>189443.82297030452</v>
      </c>
      <c r="H108" s="6">
        <v>406799.00769999344</v>
      </c>
      <c r="I108" s="6">
        <v>374583.60312670772</v>
      </c>
      <c r="J108" s="6">
        <v>1674523.6530475521</v>
      </c>
      <c r="K108" s="6">
        <v>598142.63636296452</v>
      </c>
      <c r="L108" s="6">
        <v>161027.24952475884</v>
      </c>
      <c r="M108" s="6">
        <v>345779.15654499439</v>
      </c>
      <c r="N108" s="6">
        <v>318396.06265770155</v>
      </c>
      <c r="O108" s="6">
        <v>1423345.1050904193</v>
      </c>
      <c r="P108" s="7">
        <v>0.85</v>
      </c>
      <c r="Q108" s="6">
        <v>33579</v>
      </c>
      <c r="R108" t="s">
        <v>173</v>
      </c>
    </row>
    <row r="109" spans="1:18" x14ac:dyDescent="0.3">
      <c r="A109" s="5">
        <v>1</v>
      </c>
      <c r="B109" s="5">
        <v>51</v>
      </c>
      <c r="C109" s="5" t="s">
        <v>34</v>
      </c>
      <c r="D109" s="5">
        <v>5100023</v>
      </c>
      <c r="E109" s="5" t="s">
        <v>138</v>
      </c>
      <c r="F109" s="6">
        <v>25471.765148685114</v>
      </c>
      <c r="G109" s="6">
        <v>0</v>
      </c>
      <c r="H109" s="6">
        <v>0</v>
      </c>
      <c r="I109" s="6">
        <v>0</v>
      </c>
      <c r="J109" s="6">
        <v>25471.765148685114</v>
      </c>
      <c r="K109" s="6">
        <v>0</v>
      </c>
      <c r="L109" s="6">
        <v>0</v>
      </c>
      <c r="M109" s="6">
        <v>0</v>
      </c>
      <c r="N109" s="6">
        <v>0</v>
      </c>
      <c r="O109" s="6">
        <v>0</v>
      </c>
      <c r="P109" s="7">
        <v>0</v>
      </c>
      <c r="Q109" s="6">
        <v>7656</v>
      </c>
      <c r="R109" t="s">
        <v>174</v>
      </c>
    </row>
    <row r="110" spans="1:18" x14ac:dyDescent="0.3">
      <c r="A110" s="5">
        <v>1</v>
      </c>
      <c r="B110" s="5">
        <v>51</v>
      </c>
      <c r="C110" s="5" t="s">
        <v>34</v>
      </c>
      <c r="D110" s="5">
        <v>5103180</v>
      </c>
      <c r="E110" s="5" t="s">
        <v>139</v>
      </c>
      <c r="F110" s="6">
        <v>205120.25327090404</v>
      </c>
      <c r="G110" s="6">
        <v>55220.859036024929</v>
      </c>
      <c r="H110" s="6">
        <v>109838.03659333789</v>
      </c>
      <c r="I110" s="6">
        <v>103480.1191141733</v>
      </c>
      <c r="J110" s="6">
        <v>473659.26801444014</v>
      </c>
      <c r="K110" s="6">
        <v>193030.4680508037</v>
      </c>
      <c r="L110" s="6">
        <v>52080.467383420058</v>
      </c>
      <c r="M110" s="6">
        <v>98854.232934004103</v>
      </c>
      <c r="N110" s="6">
        <v>93132.107202755971</v>
      </c>
      <c r="O110" s="6">
        <v>437097.27557098388</v>
      </c>
      <c r="P110" s="7">
        <v>0.92280950693370234</v>
      </c>
      <c r="Q110" s="6">
        <v>17273</v>
      </c>
      <c r="R110" t="s">
        <v>174</v>
      </c>
    </row>
    <row r="111" spans="1:18" x14ac:dyDescent="0.3">
      <c r="A111" s="5">
        <v>1</v>
      </c>
      <c r="B111" s="5">
        <v>51</v>
      </c>
      <c r="C111" s="5" t="s">
        <v>34</v>
      </c>
      <c r="D111" s="5">
        <v>5103210</v>
      </c>
      <c r="E111" s="5" t="s">
        <v>140</v>
      </c>
      <c r="F111" s="6">
        <v>92079.52975299707</v>
      </c>
      <c r="G111" s="6">
        <v>0</v>
      </c>
      <c r="H111" s="6">
        <v>44425.243128079797</v>
      </c>
      <c r="I111" s="6">
        <v>43282.088477768957</v>
      </c>
      <c r="J111" s="6">
        <v>179786.86135884584</v>
      </c>
      <c r="K111" s="6">
        <v>91516.437044006496</v>
      </c>
      <c r="L111" s="6">
        <v>0</v>
      </c>
      <c r="M111" s="6">
        <v>44275.363682100251</v>
      </c>
      <c r="N111" s="6">
        <v>42500.600146808996</v>
      </c>
      <c r="O111" s="6">
        <v>178292.40087291575</v>
      </c>
      <c r="P111" s="7">
        <v>0.99168759900120163</v>
      </c>
      <c r="Q111" s="6">
        <v>7479</v>
      </c>
      <c r="R111" t="s">
        <v>174</v>
      </c>
    </row>
    <row r="112" spans="1:18" x14ac:dyDescent="0.3">
      <c r="A112" s="5">
        <v>1</v>
      </c>
      <c r="B112" s="5">
        <v>51</v>
      </c>
      <c r="C112" s="5" t="s">
        <v>34</v>
      </c>
      <c r="D112" s="5">
        <v>5103240</v>
      </c>
      <c r="E112" s="5" t="s">
        <v>141</v>
      </c>
      <c r="F112" s="6">
        <v>5268863.205272356</v>
      </c>
      <c r="G112" s="6">
        <v>1379936.3152090898</v>
      </c>
      <c r="H112" s="6">
        <v>4851677.0831145877</v>
      </c>
      <c r="I112" s="6">
        <v>5131769.4108399712</v>
      </c>
      <c r="J112" s="6">
        <v>16632246.014436005</v>
      </c>
      <c r="K112" s="6">
        <v>6165439.2922840361</v>
      </c>
      <c r="L112" s="6">
        <v>1663462.5777405519</v>
      </c>
      <c r="M112" s="6">
        <v>5447171.9494772172</v>
      </c>
      <c r="N112" s="6">
        <v>5779724.4720656294</v>
      </c>
      <c r="O112" s="6">
        <v>19055798.291567437</v>
      </c>
      <c r="P112" s="7">
        <v>1.1457140710297276</v>
      </c>
      <c r="Q112" s="6">
        <v>233655</v>
      </c>
      <c r="R112" t="s">
        <v>173</v>
      </c>
    </row>
    <row r="113" spans="1:18" x14ac:dyDescent="0.3">
      <c r="A113" s="5">
        <v>1</v>
      </c>
      <c r="B113" s="5">
        <v>51</v>
      </c>
      <c r="C113" s="5" t="s">
        <v>34</v>
      </c>
      <c r="D113" s="5">
        <v>5103270</v>
      </c>
      <c r="E113" s="5" t="s">
        <v>142</v>
      </c>
      <c r="F113" s="6">
        <v>196885.49857754659</v>
      </c>
      <c r="G113" s="6">
        <v>53003.963235308591</v>
      </c>
      <c r="H113" s="6">
        <v>115293.2758590469</v>
      </c>
      <c r="I113" s="6">
        <v>105733.11016854538</v>
      </c>
      <c r="J113" s="6">
        <v>470915.84784044744</v>
      </c>
      <c r="K113" s="6">
        <v>177196.94871979192</v>
      </c>
      <c r="L113" s="6">
        <v>47703.566911777736</v>
      </c>
      <c r="M113" s="6">
        <v>103763.94827314222</v>
      </c>
      <c r="N113" s="6">
        <v>95159.799151690837</v>
      </c>
      <c r="O113" s="6">
        <v>423824.26305640273</v>
      </c>
      <c r="P113" s="7">
        <v>0.9</v>
      </c>
      <c r="Q113" s="6">
        <v>9215</v>
      </c>
      <c r="R113" t="s">
        <v>174</v>
      </c>
    </row>
    <row r="114" spans="1:18" x14ac:dyDescent="0.3">
      <c r="A114" s="5">
        <v>1</v>
      </c>
      <c r="B114" s="5">
        <v>51</v>
      </c>
      <c r="C114" s="5" t="s">
        <v>34</v>
      </c>
      <c r="D114" s="5">
        <v>5103300</v>
      </c>
      <c r="E114" s="5" t="s">
        <v>143</v>
      </c>
      <c r="F114" s="6">
        <v>3212302.9444724433</v>
      </c>
      <c r="G114" s="6">
        <v>864790.89826125186</v>
      </c>
      <c r="H114" s="6">
        <v>2566370.4475330976</v>
      </c>
      <c r="I114" s="6">
        <v>2678826.9842206147</v>
      </c>
      <c r="J114" s="6">
        <v>9322291.2744874079</v>
      </c>
      <c r="K114" s="6">
        <v>2891072.6500251992</v>
      </c>
      <c r="L114" s="6">
        <v>778311.80843512667</v>
      </c>
      <c r="M114" s="6">
        <v>2309733.4027797878</v>
      </c>
      <c r="N114" s="6">
        <v>2410944.2857985534</v>
      </c>
      <c r="O114" s="6">
        <v>8390062.1470386665</v>
      </c>
      <c r="P114" s="7">
        <v>0.89999999999999991</v>
      </c>
      <c r="Q114" s="6">
        <v>97912</v>
      </c>
      <c r="R114" t="s">
        <v>173</v>
      </c>
    </row>
    <row r="115" spans="1:18" x14ac:dyDescent="0.3">
      <c r="A115" s="5">
        <v>1</v>
      </c>
      <c r="B115" s="5">
        <v>51</v>
      </c>
      <c r="C115" s="5" t="s">
        <v>34</v>
      </c>
      <c r="D115" s="5">
        <v>5103330</v>
      </c>
      <c r="E115" s="5" t="s">
        <v>144</v>
      </c>
      <c r="F115" s="6">
        <v>865487.44773675001</v>
      </c>
      <c r="G115" s="6">
        <v>0</v>
      </c>
      <c r="H115" s="6">
        <v>501552.80009343714</v>
      </c>
      <c r="I115" s="6">
        <v>488646.79496139451</v>
      </c>
      <c r="J115" s="6">
        <v>1855687.0427915817</v>
      </c>
      <c r="K115" s="6">
        <v>803652.7454704775</v>
      </c>
      <c r="L115" s="6">
        <v>0</v>
      </c>
      <c r="M115" s="6">
        <v>454659.61697081092</v>
      </c>
      <c r="N115" s="6">
        <v>436434.73428067716</v>
      </c>
      <c r="O115" s="6">
        <v>1694747.0967219654</v>
      </c>
      <c r="P115" s="7">
        <v>0.91327204299087617</v>
      </c>
      <c r="Q115" s="6">
        <v>97334</v>
      </c>
      <c r="R115" t="s">
        <v>173</v>
      </c>
    </row>
    <row r="116" spans="1:18" x14ac:dyDescent="0.3">
      <c r="A116" s="5">
        <v>1</v>
      </c>
      <c r="B116" s="5">
        <v>51</v>
      </c>
      <c r="C116" s="5" t="s">
        <v>34</v>
      </c>
      <c r="D116" s="5">
        <v>5103370</v>
      </c>
      <c r="E116" s="5" t="s">
        <v>145</v>
      </c>
      <c r="F116" s="6">
        <v>297948.39708693355</v>
      </c>
      <c r="G116" s="6">
        <v>60694.805189572144</v>
      </c>
      <c r="H116" s="6">
        <v>143749.97369898995</v>
      </c>
      <c r="I116" s="6">
        <v>140050.98548091095</v>
      </c>
      <c r="J116" s="6">
        <v>642444.16145640658</v>
      </c>
      <c r="K116" s="6">
        <v>253256.1375238935</v>
      </c>
      <c r="L116" s="6">
        <v>51590.584411136319</v>
      </c>
      <c r="M116" s="6">
        <v>122187.47764414146</v>
      </c>
      <c r="N116" s="6">
        <v>119043.33765877431</v>
      </c>
      <c r="O116" s="6">
        <v>546077.53723794559</v>
      </c>
      <c r="P116" s="7">
        <v>0.85</v>
      </c>
      <c r="Q116" s="6">
        <v>22368</v>
      </c>
      <c r="R116" t="s">
        <v>173</v>
      </c>
    </row>
    <row r="117" spans="1:18" x14ac:dyDescent="0.3">
      <c r="A117" s="5">
        <v>1</v>
      </c>
      <c r="B117" s="5">
        <v>51</v>
      </c>
      <c r="C117" s="5" t="s">
        <v>34</v>
      </c>
      <c r="D117" s="5">
        <v>5103390</v>
      </c>
      <c r="E117" s="5" t="s">
        <v>146</v>
      </c>
      <c r="F117" s="6">
        <v>1175324.0789610194</v>
      </c>
      <c r="G117" s="6">
        <v>0</v>
      </c>
      <c r="H117" s="6">
        <v>725792.89484452351</v>
      </c>
      <c r="I117" s="6">
        <v>707116.72191932285</v>
      </c>
      <c r="J117" s="6">
        <v>2608233.6957248659</v>
      </c>
      <c r="K117" s="6">
        <v>1051285.4574719067</v>
      </c>
      <c r="L117" s="6">
        <v>0</v>
      </c>
      <c r="M117" s="6">
        <v>634365.50485698262</v>
      </c>
      <c r="N117" s="6">
        <v>608937.17017066677</v>
      </c>
      <c r="O117" s="6">
        <v>2294588.1324995561</v>
      </c>
      <c r="P117" s="7">
        <v>0.87974790612535847</v>
      </c>
      <c r="Q117" s="6">
        <v>87674</v>
      </c>
      <c r="R117" t="s">
        <v>173</v>
      </c>
    </row>
    <row r="118" spans="1:18" x14ac:dyDescent="0.3">
      <c r="A118" s="5">
        <v>1</v>
      </c>
      <c r="B118" s="5">
        <v>51</v>
      </c>
      <c r="C118" s="5" t="s">
        <v>34</v>
      </c>
      <c r="D118" s="5">
        <v>5103420</v>
      </c>
      <c r="E118" s="5" t="s">
        <v>147</v>
      </c>
      <c r="F118" s="6">
        <v>616109.37387574452</v>
      </c>
      <c r="G118" s="6">
        <v>165864.11308995818</v>
      </c>
      <c r="H118" s="6">
        <v>373743.37618515617</v>
      </c>
      <c r="I118" s="6">
        <v>347399.67165617301</v>
      </c>
      <c r="J118" s="6">
        <v>1503116.5348070317</v>
      </c>
      <c r="K118" s="6">
        <v>555250.98777960229</v>
      </c>
      <c r="L118" s="6">
        <v>149809.15319055493</v>
      </c>
      <c r="M118" s="6">
        <v>336369.03856664058</v>
      </c>
      <c r="N118" s="6">
        <v>312659.70449055574</v>
      </c>
      <c r="O118" s="6">
        <v>1354088.8840273535</v>
      </c>
      <c r="P118" s="7">
        <v>0.90085422698193507</v>
      </c>
      <c r="Q118" s="6">
        <v>25420</v>
      </c>
      <c r="R118" t="s">
        <v>173</v>
      </c>
    </row>
    <row r="119" spans="1:18" x14ac:dyDescent="0.3">
      <c r="A119" s="5">
        <v>1</v>
      </c>
      <c r="B119" s="5">
        <v>51</v>
      </c>
      <c r="C119" s="5" t="s">
        <v>34</v>
      </c>
      <c r="D119" s="5">
        <v>5103460</v>
      </c>
      <c r="E119" s="5" t="s">
        <v>148</v>
      </c>
      <c r="F119" s="6">
        <v>376552.87370534585</v>
      </c>
      <c r="G119" s="6">
        <v>0</v>
      </c>
      <c r="H119" s="6">
        <v>181673.9617351557</v>
      </c>
      <c r="I119" s="6">
        <v>176999.10979120148</v>
      </c>
      <c r="J119" s="6">
        <v>735225.94523170311</v>
      </c>
      <c r="K119" s="6">
        <v>340687.24042432685</v>
      </c>
      <c r="L119" s="6">
        <v>0</v>
      </c>
      <c r="M119" s="6">
        <v>164823.41269891098</v>
      </c>
      <c r="N119" s="6">
        <v>158216.51987425529</v>
      </c>
      <c r="O119" s="6">
        <v>663727.17299749306</v>
      </c>
      <c r="P119" s="7">
        <v>0.90275265352383949</v>
      </c>
      <c r="Q119" s="6">
        <v>25908</v>
      </c>
      <c r="R119" t="s">
        <v>173</v>
      </c>
    </row>
    <row r="120" spans="1:18" x14ac:dyDescent="0.3">
      <c r="A120" s="5">
        <v>1</v>
      </c>
      <c r="B120" s="5">
        <v>51</v>
      </c>
      <c r="C120" s="5" t="s">
        <v>34</v>
      </c>
      <c r="D120" s="5">
        <v>5103480</v>
      </c>
      <c r="E120" s="5" t="s">
        <v>149</v>
      </c>
      <c r="F120" s="6">
        <v>492588.0534753828</v>
      </c>
      <c r="G120" s="6">
        <v>132610.67607921312</v>
      </c>
      <c r="H120" s="6">
        <v>288950.16070048278</v>
      </c>
      <c r="I120" s="6">
        <v>264857.10449401633</v>
      </c>
      <c r="J120" s="6">
        <v>1179005.9947490951</v>
      </c>
      <c r="K120" s="6">
        <v>562941.44467405661</v>
      </c>
      <c r="L120" s="6">
        <v>151884.07220981468</v>
      </c>
      <c r="M120" s="6">
        <v>368195.12427990785</v>
      </c>
      <c r="N120" s="6">
        <v>349436.30935587449</v>
      </c>
      <c r="O120" s="6">
        <v>1432456.9505196537</v>
      </c>
      <c r="P120" s="7">
        <v>1.2149700314496668</v>
      </c>
      <c r="Q120" s="6">
        <v>21388</v>
      </c>
      <c r="R120" t="s">
        <v>173</v>
      </c>
    </row>
    <row r="121" spans="1:18" x14ac:dyDescent="0.3">
      <c r="A121" s="5">
        <v>1</v>
      </c>
      <c r="B121" s="5">
        <v>51</v>
      </c>
      <c r="C121" s="5" t="s">
        <v>34</v>
      </c>
      <c r="D121" s="5">
        <v>5103510</v>
      </c>
      <c r="E121" s="5" t="s">
        <v>150</v>
      </c>
      <c r="F121" s="6">
        <v>649797.00671220699</v>
      </c>
      <c r="G121" s="6">
        <v>0</v>
      </c>
      <c r="H121" s="6">
        <v>345469.47196754743</v>
      </c>
      <c r="I121" s="6">
        <v>336579.81812183745</v>
      </c>
      <c r="J121" s="6">
        <v>1331846.2968015918</v>
      </c>
      <c r="K121" s="6">
        <v>652150.74464972736</v>
      </c>
      <c r="L121" s="6">
        <v>0</v>
      </c>
      <c r="M121" s="6">
        <v>344715.33152492339</v>
      </c>
      <c r="N121" s="6">
        <v>330897.52971444145</v>
      </c>
      <c r="O121" s="6">
        <v>1327763.6058890922</v>
      </c>
      <c r="P121" s="7">
        <v>0.99693456300302519</v>
      </c>
      <c r="Q121" s="6">
        <v>45441</v>
      </c>
      <c r="R121" t="s">
        <v>173</v>
      </c>
    </row>
    <row r="122" spans="1:18" x14ac:dyDescent="0.3">
      <c r="A122" s="5">
        <v>1</v>
      </c>
      <c r="B122" s="5">
        <v>51</v>
      </c>
      <c r="C122" s="5" t="s">
        <v>34</v>
      </c>
      <c r="D122" s="5">
        <v>5103520</v>
      </c>
      <c r="E122" s="5" t="s">
        <v>151</v>
      </c>
      <c r="F122" s="6">
        <v>630377.11880031985</v>
      </c>
      <c r="G122" s="6">
        <v>166093.98165831334</v>
      </c>
      <c r="H122" s="6">
        <v>375823.35818593699</v>
      </c>
      <c r="I122" s="6">
        <v>331245.52529694507</v>
      </c>
      <c r="J122" s="6">
        <v>1503539.9839415152</v>
      </c>
      <c r="K122" s="6">
        <v>611391.32310911908</v>
      </c>
      <c r="L122" s="6">
        <v>164956.0620311512</v>
      </c>
      <c r="M122" s="6">
        <v>338241.02236734331</v>
      </c>
      <c r="N122" s="6">
        <v>309353.26120422326</v>
      </c>
      <c r="O122" s="6">
        <v>1423941.6687118369</v>
      </c>
      <c r="P122" s="7">
        <v>0.94705939577276022</v>
      </c>
      <c r="Q122" s="6">
        <v>29137</v>
      </c>
      <c r="R122" t="s">
        <v>173</v>
      </c>
    </row>
    <row r="123" spans="1:18" x14ac:dyDescent="0.3">
      <c r="A123" s="5">
        <v>1</v>
      </c>
      <c r="B123" s="5">
        <v>51</v>
      </c>
      <c r="C123" s="5" t="s">
        <v>34</v>
      </c>
      <c r="D123" s="5">
        <v>5103600</v>
      </c>
      <c r="E123" s="5" t="s">
        <v>152</v>
      </c>
      <c r="F123" s="6">
        <v>319658.20491487609</v>
      </c>
      <c r="G123" s="6">
        <v>86055.864264170261</v>
      </c>
      <c r="H123" s="6">
        <v>160668.47876934882</v>
      </c>
      <c r="I123" s="6">
        <v>154441.32980514396</v>
      </c>
      <c r="J123" s="6">
        <v>720823.87775353913</v>
      </c>
      <c r="K123" s="6">
        <v>271709.47417764465</v>
      </c>
      <c r="L123" s="6">
        <v>73147.484624544726</v>
      </c>
      <c r="M123" s="6">
        <v>136568.2069539465</v>
      </c>
      <c r="N123" s="6">
        <v>131275.13033437237</v>
      </c>
      <c r="O123" s="6">
        <v>612700.29609050823</v>
      </c>
      <c r="P123" s="7">
        <v>0.85</v>
      </c>
      <c r="Q123" s="6">
        <v>17941</v>
      </c>
      <c r="R123" t="s">
        <v>174</v>
      </c>
    </row>
    <row r="124" spans="1:18" x14ac:dyDescent="0.3">
      <c r="A124" s="5">
        <v>1</v>
      </c>
      <c r="B124" s="5">
        <v>51</v>
      </c>
      <c r="C124" s="5" t="s">
        <v>34</v>
      </c>
      <c r="D124" s="5">
        <v>5103640</v>
      </c>
      <c r="E124" s="5" t="s">
        <v>153</v>
      </c>
      <c r="F124" s="6">
        <v>1862551.7888248507</v>
      </c>
      <c r="G124" s="6">
        <v>0</v>
      </c>
      <c r="H124" s="6">
        <v>1263952.3441196363</v>
      </c>
      <c r="I124" s="6">
        <v>1251309.809975174</v>
      </c>
      <c r="J124" s="6">
        <v>4377813.9429196613</v>
      </c>
      <c r="K124" s="6">
        <v>1961066.5080858544</v>
      </c>
      <c r="L124" s="6">
        <v>0</v>
      </c>
      <c r="M124" s="6">
        <v>1348166.2210259684</v>
      </c>
      <c r="N124" s="6">
        <v>1319840.065903635</v>
      </c>
      <c r="O124" s="6">
        <v>4629072.795015458</v>
      </c>
      <c r="P124" s="7">
        <v>1.0573936798986543</v>
      </c>
      <c r="Q124" s="6">
        <v>152021</v>
      </c>
      <c r="R124" t="s">
        <v>173</v>
      </c>
    </row>
    <row r="125" spans="1:18" x14ac:dyDescent="0.3">
      <c r="A125" s="5">
        <v>1</v>
      </c>
      <c r="B125" s="5">
        <v>51</v>
      </c>
      <c r="C125" s="5" t="s">
        <v>34</v>
      </c>
      <c r="D125" s="5">
        <v>5103660</v>
      </c>
      <c r="E125" s="5" t="s">
        <v>154</v>
      </c>
      <c r="F125" s="6">
        <v>1638716.1839781352</v>
      </c>
      <c r="G125" s="6">
        <v>0</v>
      </c>
      <c r="H125" s="6">
        <v>1061149.3033357598</v>
      </c>
      <c r="I125" s="6">
        <v>1033843.7068917494</v>
      </c>
      <c r="J125" s="6">
        <v>3733709.1942056445</v>
      </c>
      <c r="K125" s="6">
        <v>1551165.1556114384</v>
      </c>
      <c r="L125" s="6">
        <v>0</v>
      </c>
      <c r="M125" s="6">
        <v>997125.8375464594</v>
      </c>
      <c r="N125" s="6">
        <v>957156.37305418565</v>
      </c>
      <c r="O125" s="6">
        <v>3505447.366212084</v>
      </c>
      <c r="P125" s="7">
        <v>0.93886459386076426</v>
      </c>
      <c r="Q125" s="6">
        <v>167241</v>
      </c>
      <c r="R125" t="s">
        <v>173</v>
      </c>
    </row>
    <row r="126" spans="1:18" x14ac:dyDescent="0.3">
      <c r="A126" s="5">
        <v>1</v>
      </c>
      <c r="B126" s="5">
        <v>51</v>
      </c>
      <c r="C126" s="5" t="s">
        <v>34</v>
      </c>
      <c r="D126" s="5">
        <v>5103690</v>
      </c>
      <c r="E126" s="5" t="s">
        <v>155</v>
      </c>
      <c r="F126" s="6">
        <v>446922.59563040046</v>
      </c>
      <c r="G126" s="6">
        <v>120316.98118433171</v>
      </c>
      <c r="H126" s="6">
        <v>233174.88196060402</v>
      </c>
      <c r="I126" s="6">
        <v>221475.36164667903</v>
      </c>
      <c r="J126" s="6">
        <v>1021889.8204220152</v>
      </c>
      <c r="K126" s="6">
        <v>472194.05331949575</v>
      </c>
      <c r="L126" s="6">
        <v>127400.02778254948</v>
      </c>
      <c r="M126" s="6">
        <v>249572.87685387529</v>
      </c>
      <c r="N126" s="6">
        <v>232808.82318485921</v>
      </c>
      <c r="O126" s="6">
        <v>1081975.7811407798</v>
      </c>
      <c r="P126" s="7">
        <v>1.0587988641416848</v>
      </c>
      <c r="Q126" s="6">
        <v>26361</v>
      </c>
      <c r="R126" t="s">
        <v>173</v>
      </c>
    </row>
    <row r="127" spans="1:18" x14ac:dyDescent="0.3">
      <c r="A127" s="5">
        <v>1</v>
      </c>
      <c r="B127" s="5">
        <v>51</v>
      </c>
      <c r="C127" s="5" t="s">
        <v>34</v>
      </c>
      <c r="D127" s="5">
        <v>5103710</v>
      </c>
      <c r="E127" s="5" t="s">
        <v>156</v>
      </c>
      <c r="F127" s="6">
        <v>1931696.0402594237</v>
      </c>
      <c r="G127" s="6">
        <v>0</v>
      </c>
      <c r="H127" s="6">
        <v>1330634.7385873913</v>
      </c>
      <c r="I127" s="6">
        <v>1324387.8138219856</v>
      </c>
      <c r="J127" s="6">
        <v>4586718.5926688006</v>
      </c>
      <c r="K127" s="6">
        <v>1641941.63422051</v>
      </c>
      <c r="L127" s="6">
        <v>0</v>
      </c>
      <c r="M127" s="6">
        <v>1131039.5277992827</v>
      </c>
      <c r="N127" s="6">
        <v>1125729.6417486877</v>
      </c>
      <c r="O127" s="6">
        <v>3898710.8037684807</v>
      </c>
      <c r="P127" s="7">
        <v>0.85</v>
      </c>
      <c r="Q127" s="6">
        <v>103105</v>
      </c>
      <c r="R127" t="s">
        <v>173</v>
      </c>
    </row>
    <row r="128" spans="1:18" x14ac:dyDescent="0.3">
      <c r="A128" s="5">
        <v>1</v>
      </c>
      <c r="B128" s="5">
        <v>51</v>
      </c>
      <c r="C128" s="5" t="s">
        <v>34</v>
      </c>
      <c r="D128" s="5">
        <v>5103750</v>
      </c>
      <c r="E128" s="5" t="s">
        <v>157</v>
      </c>
      <c r="F128" s="6">
        <v>126515.77665249188</v>
      </c>
      <c r="G128" s="6">
        <v>34059.580938278152</v>
      </c>
      <c r="H128" s="6">
        <v>72802.824305362636</v>
      </c>
      <c r="I128" s="6">
        <v>67109.26526036876</v>
      </c>
      <c r="J128" s="6">
        <v>300487.44715650141</v>
      </c>
      <c r="K128" s="6">
        <v>113864.19898724269</v>
      </c>
      <c r="L128" s="6">
        <v>30653.622844450336</v>
      </c>
      <c r="M128" s="6">
        <v>65522.541874826376</v>
      </c>
      <c r="N128" s="6">
        <v>60398.338734331883</v>
      </c>
      <c r="O128" s="6">
        <v>270438.70244085131</v>
      </c>
      <c r="P128" s="7">
        <v>0.90000000000000013</v>
      </c>
      <c r="Q128" s="6">
        <v>6579</v>
      </c>
      <c r="R128" t="s">
        <v>174</v>
      </c>
    </row>
    <row r="129" spans="1:18" x14ac:dyDescent="0.3">
      <c r="A129" s="5">
        <v>1</v>
      </c>
      <c r="B129" s="5">
        <v>51</v>
      </c>
      <c r="C129" s="5" t="s">
        <v>34</v>
      </c>
      <c r="D129" s="5">
        <v>5103780</v>
      </c>
      <c r="E129" s="5" t="s">
        <v>158</v>
      </c>
      <c r="F129" s="6">
        <v>262935.56862763286</v>
      </c>
      <c r="G129" s="6">
        <v>70785.442876611094</v>
      </c>
      <c r="H129" s="6">
        <v>188312.54217102888</v>
      </c>
      <c r="I129" s="6">
        <v>188927.20153891511</v>
      </c>
      <c r="J129" s="6">
        <v>710960.75521418802</v>
      </c>
      <c r="K129" s="6">
        <v>261475.53441144712</v>
      </c>
      <c r="L129" s="6">
        <v>70547.246654831935</v>
      </c>
      <c r="M129" s="6">
        <v>182052.37054275908</v>
      </c>
      <c r="N129" s="6">
        <v>177650.43715583926</v>
      </c>
      <c r="O129" s="6">
        <v>691725.58876487741</v>
      </c>
      <c r="P129" s="7">
        <v>0.97294482668946236</v>
      </c>
      <c r="Q129" s="6">
        <v>10753</v>
      </c>
      <c r="R129" t="s">
        <v>174</v>
      </c>
    </row>
    <row r="130" spans="1:18" x14ac:dyDescent="0.3">
      <c r="A130" s="5">
        <v>1</v>
      </c>
      <c r="B130" s="5">
        <v>51</v>
      </c>
      <c r="C130" s="5" t="s">
        <v>34</v>
      </c>
      <c r="D130" s="5">
        <v>5103810</v>
      </c>
      <c r="E130" s="5" t="s">
        <v>159</v>
      </c>
      <c r="F130" s="6">
        <v>1116932.1820444851</v>
      </c>
      <c r="G130" s="6">
        <v>300691.68496988778</v>
      </c>
      <c r="H130" s="6">
        <v>751265.54368584091</v>
      </c>
      <c r="I130" s="6">
        <v>733844.87188497256</v>
      </c>
      <c r="J130" s="6">
        <v>2902734.2825851869</v>
      </c>
      <c r="K130" s="6">
        <v>1005238.9638400367</v>
      </c>
      <c r="L130" s="6">
        <v>270622.51647289901</v>
      </c>
      <c r="M130" s="6">
        <v>676138.98931725684</v>
      </c>
      <c r="N130" s="6">
        <v>660460.38469647535</v>
      </c>
      <c r="O130" s="6">
        <v>2612460.8543266677</v>
      </c>
      <c r="P130" s="7">
        <v>0.8999999999999998</v>
      </c>
      <c r="Q130" s="6">
        <v>38875</v>
      </c>
      <c r="R130" t="s">
        <v>173</v>
      </c>
    </row>
    <row r="131" spans="1:18" x14ac:dyDescent="0.3">
      <c r="A131" s="5">
        <v>1</v>
      </c>
      <c r="B131" s="5">
        <v>51</v>
      </c>
      <c r="C131" s="5" t="s">
        <v>34</v>
      </c>
      <c r="D131" s="5">
        <v>5103840</v>
      </c>
      <c r="E131" s="5" t="s">
        <v>160</v>
      </c>
      <c r="F131" s="6">
        <v>5854425.4646186335</v>
      </c>
      <c r="G131" s="6">
        <v>1575984.7662218136</v>
      </c>
      <c r="H131" s="6">
        <v>5115866.7700577276</v>
      </c>
      <c r="I131" s="6">
        <v>5473212.9415690489</v>
      </c>
      <c r="J131" s="6">
        <v>18019489.942467224</v>
      </c>
      <c r="K131" s="6">
        <v>5046477.8141409308</v>
      </c>
      <c r="L131" s="6">
        <v>1361561.860438257</v>
      </c>
      <c r="M131" s="6">
        <v>4348486.7545490684</v>
      </c>
      <c r="N131" s="6">
        <v>4652231.000333691</v>
      </c>
      <c r="O131" s="6">
        <v>15408757.429461947</v>
      </c>
      <c r="P131" s="7">
        <v>0.8551161813491478</v>
      </c>
      <c r="Q131" s="6">
        <v>454808</v>
      </c>
      <c r="R131" t="s">
        <v>173</v>
      </c>
    </row>
    <row r="132" spans="1:18" x14ac:dyDescent="0.3">
      <c r="A132" s="5">
        <v>1</v>
      </c>
      <c r="B132" s="5">
        <v>51</v>
      </c>
      <c r="C132" s="5" t="s">
        <v>34</v>
      </c>
      <c r="D132" s="5">
        <v>5103870</v>
      </c>
      <c r="E132" s="5" t="s">
        <v>161</v>
      </c>
      <c r="F132" s="6">
        <v>515046.47536635754</v>
      </c>
      <c r="G132" s="6">
        <v>122393.70969509362</v>
      </c>
      <c r="H132" s="6">
        <v>248492.41684649521</v>
      </c>
      <c r="I132" s="6">
        <v>242098.18595695164</v>
      </c>
      <c r="J132" s="6">
        <v>1128030.7878648981</v>
      </c>
      <c r="K132" s="6">
        <v>479115.46452450479</v>
      </c>
      <c r="L132" s="6">
        <v>104034.65324082958</v>
      </c>
      <c r="M132" s="6">
        <v>231794.55104158368</v>
      </c>
      <c r="N132" s="6">
        <v>222503.14194505883</v>
      </c>
      <c r="O132" s="6">
        <v>1037447.8107519768</v>
      </c>
      <c r="P132" s="7">
        <v>0.91969813405148815</v>
      </c>
      <c r="Q132" s="6">
        <v>42461</v>
      </c>
      <c r="R132" t="s">
        <v>173</v>
      </c>
    </row>
    <row r="133" spans="1:18" x14ac:dyDescent="0.3">
      <c r="A133" s="5">
        <v>1</v>
      </c>
      <c r="B133" s="5">
        <v>51</v>
      </c>
      <c r="C133" s="5" t="s">
        <v>34</v>
      </c>
      <c r="D133" s="5">
        <v>5103900</v>
      </c>
      <c r="E133" s="5" t="s">
        <v>162</v>
      </c>
      <c r="F133" s="6">
        <v>831710.22402910376</v>
      </c>
      <c r="G133" s="6">
        <v>223906.47587234934</v>
      </c>
      <c r="H133" s="6">
        <v>477119.8875788083</v>
      </c>
      <c r="I133" s="6">
        <v>464842.59251327475</v>
      </c>
      <c r="J133" s="6">
        <v>1997579.1799935363</v>
      </c>
      <c r="K133" s="6">
        <v>748281.4558304064</v>
      </c>
      <c r="L133" s="6">
        <v>190320.50449149695</v>
      </c>
      <c r="M133" s="6">
        <v>414476.93396520731</v>
      </c>
      <c r="N133" s="6">
        <v>397862.76103819511</v>
      </c>
      <c r="O133" s="6">
        <v>1750941.6553253059</v>
      </c>
      <c r="P133" s="7">
        <v>0.87653179051003705</v>
      </c>
      <c r="Q133" s="6">
        <v>54098</v>
      </c>
      <c r="R133" t="s">
        <v>173</v>
      </c>
    </row>
    <row r="134" spans="1:18" x14ac:dyDescent="0.3">
      <c r="A134" s="5">
        <v>1</v>
      </c>
      <c r="B134" s="5">
        <v>51</v>
      </c>
      <c r="C134" s="5" t="s">
        <v>34</v>
      </c>
      <c r="D134" s="5">
        <v>5103930</v>
      </c>
      <c r="E134" s="5" t="s">
        <v>163</v>
      </c>
      <c r="F134" s="6">
        <v>524029.84412274748</v>
      </c>
      <c r="G134" s="6">
        <v>141075.18731831189</v>
      </c>
      <c r="H134" s="6">
        <v>283801.76261607028</v>
      </c>
      <c r="I134" s="6">
        <v>266439.57506388117</v>
      </c>
      <c r="J134" s="6">
        <v>1215346.3691210109</v>
      </c>
      <c r="K134" s="6">
        <v>531410.57140679401</v>
      </c>
      <c r="L134" s="6">
        <v>143376.90423084964</v>
      </c>
      <c r="M134" s="6">
        <v>287752.47171474359</v>
      </c>
      <c r="N134" s="6">
        <v>266408.4047841148</v>
      </c>
      <c r="O134" s="6">
        <v>1228948.352136502</v>
      </c>
      <c r="P134" s="7">
        <v>1.0111918572030858</v>
      </c>
      <c r="Q134" s="6">
        <v>23498</v>
      </c>
      <c r="R134" t="s">
        <v>173</v>
      </c>
    </row>
    <row r="135" spans="1:18" x14ac:dyDescent="0.3">
      <c r="A135" s="5">
        <v>1</v>
      </c>
      <c r="B135" s="5">
        <v>51</v>
      </c>
      <c r="C135" s="5" t="s">
        <v>34</v>
      </c>
      <c r="D135" s="5">
        <v>5103950</v>
      </c>
      <c r="E135" s="5" t="s">
        <v>164</v>
      </c>
      <c r="F135" s="6">
        <v>37653.05560304418</v>
      </c>
      <c r="G135" s="6">
        <v>0</v>
      </c>
      <c r="H135" s="6">
        <v>18011.83668127863</v>
      </c>
      <c r="I135" s="6">
        <v>16716.405062760186</v>
      </c>
      <c r="J135" s="6">
        <v>72381.297347082989</v>
      </c>
      <c r="K135" s="6">
        <v>32005.097262587551</v>
      </c>
      <c r="L135" s="6">
        <v>0</v>
      </c>
      <c r="M135" s="6">
        <v>15310.061179086835</v>
      </c>
      <c r="N135" s="6">
        <v>14208.944303346158</v>
      </c>
      <c r="O135" s="6">
        <v>61524.102745020544</v>
      </c>
      <c r="P135" s="7">
        <v>0.85000000000000009</v>
      </c>
      <c r="Q135" s="6">
        <v>3687</v>
      </c>
      <c r="R135" t="s">
        <v>174</v>
      </c>
    </row>
    <row r="136" spans="1:18" x14ac:dyDescent="0.3">
      <c r="A136" s="5">
        <v>1</v>
      </c>
      <c r="B136" s="5">
        <v>51</v>
      </c>
      <c r="C136" s="5" t="s">
        <v>34</v>
      </c>
      <c r="D136" s="5">
        <v>5103980</v>
      </c>
      <c r="E136" s="5" t="s">
        <v>165</v>
      </c>
      <c r="F136" s="6">
        <v>312920.67834758363</v>
      </c>
      <c r="G136" s="6">
        <v>84242.040427220563</v>
      </c>
      <c r="H136" s="6">
        <v>180282.07627296564</v>
      </c>
      <c r="I136" s="6">
        <v>165617.22250307156</v>
      </c>
      <c r="J136" s="6">
        <v>743062.01755084132</v>
      </c>
      <c r="K136" s="6">
        <v>295313.54474704619</v>
      </c>
      <c r="L136" s="6">
        <v>79676.890339574893</v>
      </c>
      <c r="M136" s="6">
        <v>162253.86864566908</v>
      </c>
      <c r="N136" s="6">
        <v>149378.00220927084</v>
      </c>
      <c r="O136" s="6">
        <v>686622.305941561</v>
      </c>
      <c r="P136" s="7">
        <v>0.92404441314964858</v>
      </c>
      <c r="Q136" s="6">
        <v>15259</v>
      </c>
      <c r="R136" t="s">
        <v>174</v>
      </c>
    </row>
    <row r="137" spans="1:18" x14ac:dyDescent="0.3">
      <c r="A137" s="5">
        <v>1</v>
      </c>
      <c r="B137" s="5">
        <v>51</v>
      </c>
      <c r="C137" s="5" t="s">
        <v>34</v>
      </c>
      <c r="D137" s="5">
        <v>5104020</v>
      </c>
      <c r="E137" s="5" t="s">
        <v>166</v>
      </c>
      <c r="F137" s="6">
        <v>189399.35794722164</v>
      </c>
      <c r="G137" s="6">
        <v>50988.603416475591</v>
      </c>
      <c r="H137" s="6">
        <v>102304.38219282785</v>
      </c>
      <c r="I137" s="6">
        <v>96123.712375304676</v>
      </c>
      <c r="J137" s="6">
        <v>438816.05593182973</v>
      </c>
      <c r="K137" s="6">
        <v>199182.83356636713</v>
      </c>
      <c r="L137" s="6">
        <v>53740.402598827866</v>
      </c>
      <c r="M137" s="6">
        <v>109727.83844738282</v>
      </c>
      <c r="N137" s="6">
        <v>101053.39125074739</v>
      </c>
      <c r="O137" s="6">
        <v>463704.46586332517</v>
      </c>
      <c r="P137" s="7">
        <v>1.0567171815959302</v>
      </c>
      <c r="Q137" s="6">
        <v>16030</v>
      </c>
      <c r="R137" t="s">
        <v>174</v>
      </c>
    </row>
    <row r="138" spans="1:18" x14ac:dyDescent="0.3">
      <c r="A138" s="5">
        <v>1</v>
      </c>
      <c r="B138" s="5">
        <v>51</v>
      </c>
      <c r="C138" s="5" t="s">
        <v>34</v>
      </c>
      <c r="D138" s="5">
        <v>5104050</v>
      </c>
      <c r="E138" s="5" t="s">
        <v>167</v>
      </c>
      <c r="F138" s="6">
        <v>696959.69268325425</v>
      </c>
      <c r="G138" s="6">
        <v>187629.99913335487</v>
      </c>
      <c r="H138" s="6">
        <v>400013.10598930501</v>
      </c>
      <c r="I138" s="6">
        <v>369833.13000109891</v>
      </c>
      <c r="J138" s="6">
        <v>1654435.927807013</v>
      </c>
      <c r="K138" s="6">
        <v>632155.55672414589</v>
      </c>
      <c r="L138" s="6">
        <v>170558.34338315256</v>
      </c>
      <c r="M138" s="6">
        <v>360011.79539037449</v>
      </c>
      <c r="N138" s="6">
        <v>332849.81700098905</v>
      </c>
      <c r="O138" s="6">
        <v>1495575.5124986621</v>
      </c>
      <c r="P138" s="7">
        <v>0.90397910693409356</v>
      </c>
      <c r="Q138" s="6">
        <v>27800</v>
      </c>
      <c r="R138" t="s">
        <v>173</v>
      </c>
    </row>
    <row r="139" spans="1:18" x14ac:dyDescent="0.3">
      <c r="A139" s="5">
        <v>1</v>
      </c>
      <c r="B139" s="5">
        <v>51</v>
      </c>
      <c r="C139" s="5" t="s">
        <v>34</v>
      </c>
      <c r="D139" s="5">
        <v>5104080</v>
      </c>
      <c r="E139" s="5" t="s">
        <v>168</v>
      </c>
      <c r="F139" s="6">
        <v>825447.08910405322</v>
      </c>
      <c r="G139" s="6">
        <v>217491.70391602625</v>
      </c>
      <c r="H139" s="6">
        <v>533074.287939684</v>
      </c>
      <c r="I139" s="6">
        <v>488815.5358753929</v>
      </c>
      <c r="J139" s="6">
        <v>2064828.6168351562</v>
      </c>
      <c r="K139" s="6">
        <v>955154.74629122764</v>
      </c>
      <c r="L139" s="6">
        <v>257704.94219206265</v>
      </c>
      <c r="M139" s="6">
        <v>621606.40542015852</v>
      </c>
      <c r="N139" s="6">
        <v>588559.48956229328</v>
      </c>
      <c r="O139" s="6">
        <v>2423025.5834657419</v>
      </c>
      <c r="P139" s="7">
        <v>1.1734753982534436</v>
      </c>
      <c r="Q139" s="6">
        <v>34973</v>
      </c>
      <c r="R139" t="s">
        <v>173</v>
      </c>
    </row>
    <row r="140" spans="1:18" x14ac:dyDescent="0.3">
      <c r="A140" s="5">
        <v>1</v>
      </c>
      <c r="B140" s="5">
        <v>51</v>
      </c>
      <c r="C140" s="5" t="s">
        <v>34</v>
      </c>
      <c r="D140" s="5">
        <v>5104110</v>
      </c>
      <c r="E140" s="5" t="s">
        <v>169</v>
      </c>
      <c r="F140" s="6">
        <v>591849.13948978158</v>
      </c>
      <c r="G140" s="6">
        <v>155008.56508518066</v>
      </c>
      <c r="H140" s="6">
        <v>401864.82168669952</v>
      </c>
      <c r="I140" s="6">
        <v>374816.36137307627</v>
      </c>
      <c r="J140" s="6">
        <v>1523538.8876347379</v>
      </c>
      <c r="K140" s="6">
        <v>532664.2255408034</v>
      </c>
      <c r="L140" s="6">
        <v>139507.70857666258</v>
      </c>
      <c r="M140" s="6">
        <v>361678.33951802959</v>
      </c>
      <c r="N140" s="6">
        <v>337334.72523576865</v>
      </c>
      <c r="O140" s="6">
        <v>1371184.9988712643</v>
      </c>
      <c r="P140" s="7">
        <v>0.90000000000000013</v>
      </c>
      <c r="Q140" s="6">
        <v>28100</v>
      </c>
      <c r="R140" t="s">
        <v>173</v>
      </c>
    </row>
    <row r="141" spans="1:18" x14ac:dyDescent="0.3">
      <c r="A141" s="5">
        <v>1</v>
      </c>
      <c r="B141" s="5">
        <v>51</v>
      </c>
      <c r="C141" s="5" t="s">
        <v>34</v>
      </c>
      <c r="D141" s="5">
        <v>5104150</v>
      </c>
      <c r="E141" s="5" t="s">
        <v>170</v>
      </c>
      <c r="F141" s="6">
        <v>582421.74103928218</v>
      </c>
      <c r="G141" s="6">
        <v>0</v>
      </c>
      <c r="H141" s="6">
        <v>296710.05877819151</v>
      </c>
      <c r="I141" s="6">
        <v>289075.08686574956</v>
      </c>
      <c r="J141" s="6">
        <v>1168206.8866832233</v>
      </c>
      <c r="K141" s="6">
        <v>495058.47988338984</v>
      </c>
      <c r="L141" s="6">
        <v>0</v>
      </c>
      <c r="M141" s="6">
        <v>0</v>
      </c>
      <c r="N141" s="6">
        <v>0</v>
      </c>
      <c r="O141" s="6">
        <v>495058.47988338984</v>
      </c>
      <c r="P141" s="7">
        <v>0.42377637516669797</v>
      </c>
      <c r="Q141" s="6">
        <v>71410</v>
      </c>
      <c r="R141" t="s">
        <v>173</v>
      </c>
    </row>
    <row r="142" spans="1:18" x14ac:dyDescent="0.3">
      <c r="A142" s="5">
        <v>3</v>
      </c>
      <c r="B142" s="5">
        <v>51</v>
      </c>
      <c r="C142" s="5" t="s">
        <v>34</v>
      </c>
      <c r="D142" s="5">
        <v>5199998</v>
      </c>
      <c r="E142" s="5" t="s">
        <v>171</v>
      </c>
      <c r="F142" s="6">
        <v>0</v>
      </c>
      <c r="G142" s="6">
        <v>0</v>
      </c>
      <c r="H142" s="6">
        <v>0</v>
      </c>
      <c r="I142" s="6">
        <v>0</v>
      </c>
      <c r="J142" s="6">
        <v>0</v>
      </c>
      <c r="K142" s="6">
        <v>0</v>
      </c>
      <c r="L142" s="6">
        <v>0</v>
      </c>
      <c r="M142" s="6">
        <v>0</v>
      </c>
      <c r="N142" s="6">
        <v>0</v>
      </c>
      <c r="O142" s="6">
        <v>0</v>
      </c>
      <c r="P142" s="7">
        <v>0</v>
      </c>
      <c r="Q142" s="6">
        <v>0</v>
      </c>
      <c r="R142" t="s">
        <v>174</v>
      </c>
    </row>
    <row r="143" spans="1:18" x14ac:dyDescent="0.3">
      <c r="A143" s="5">
        <v>4</v>
      </c>
      <c r="B143" s="5">
        <v>51</v>
      </c>
      <c r="C143" s="5" t="s">
        <v>34</v>
      </c>
      <c r="D143" s="5">
        <v>5199999</v>
      </c>
      <c r="E143" s="5" t="s">
        <v>172</v>
      </c>
      <c r="F143" s="6">
        <v>452911.50813466043</v>
      </c>
      <c r="G143" s="6">
        <v>121929.26903939813</v>
      </c>
      <c r="H143" s="6">
        <v>218514.40725600225</v>
      </c>
      <c r="I143" s="6">
        <v>212891.57340691236</v>
      </c>
      <c r="J143" s="6">
        <v>1006246.7578369733</v>
      </c>
      <c r="K143" s="6">
        <v>465272.64211448701</v>
      </c>
      <c r="L143" s="6">
        <v>125532.60066521566</v>
      </c>
      <c r="M143" s="6">
        <v>225097.4372073164</v>
      </c>
      <c r="N143" s="6">
        <v>216074.47973797849</v>
      </c>
      <c r="O143" s="6">
        <v>1031977.1597249976</v>
      </c>
      <c r="P143" s="7">
        <v>1.0255706681165704</v>
      </c>
      <c r="Q143" s="6">
        <v>0</v>
      </c>
      <c r="R143" t="s">
        <v>174</v>
      </c>
    </row>
    <row r="144" spans="1:18" x14ac:dyDescent="0.3">
      <c r="E144" t="s">
        <v>175</v>
      </c>
    </row>
    <row r="145" spans="5:5" ht="72" x14ac:dyDescent="0.3">
      <c r="E145" s="2" t="s">
        <v>176</v>
      </c>
    </row>
  </sheetData>
  <pageMargins left="0.25" right="0.25" top="1" bottom="1" header="0.3" footer="0.3"/>
  <pageSetup fitToHeight="0" orientation="landscape" r:id="rId1"/>
  <headerFooter>
    <oddFooter>&amp;L&amp;"-,Bold"LEA allocations are not final.  SEAs must adjust these allocations to provide for school improvement and State administration and to account for eligible LEAs not on the Census list that did not receive an allocation from 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61B9-E06B-4B63-92FB-7AE6CC8A3CE6}">
  <sheetPr>
    <pageSetUpPr fitToPage="1"/>
  </sheetPr>
  <dimension ref="A2:T145"/>
  <sheetViews>
    <sheetView topLeftCell="D1" workbookViewId="0"/>
  </sheetViews>
  <sheetFormatPr defaultRowHeight="14.4" x14ac:dyDescent="0.3"/>
  <cols>
    <col min="1" max="3" width="14.33203125" hidden="1" customWidth="1"/>
    <col min="4" max="4" width="14.33203125" customWidth="1"/>
    <col min="5" max="5" width="43.6640625" customWidth="1"/>
    <col min="6" max="6" width="17" customWidth="1"/>
    <col min="7" max="14" width="14.33203125" customWidth="1"/>
    <col min="15" max="15" width="16.88671875" customWidth="1"/>
    <col min="16" max="18" width="14.33203125" customWidth="1"/>
  </cols>
  <sheetData>
    <row r="2" spans="1:20" x14ac:dyDescent="0.3">
      <c r="E2" s="1" t="s">
        <v>20</v>
      </c>
    </row>
    <row r="3" spans="1:20" x14ac:dyDescent="0.3">
      <c r="E3" s="1" t="str">
        <f>C6</f>
        <v>VIRGINIA</v>
      </c>
      <c r="F3" s="3"/>
    </row>
    <row r="5" spans="1:20" s="10" customFormat="1" ht="43.2" x14ac:dyDescent="0.3">
      <c r="A5" s="8" t="s">
        <v>2</v>
      </c>
      <c r="B5" s="8" t="s">
        <v>3</v>
      </c>
      <c r="C5" s="8" t="s">
        <v>4</v>
      </c>
      <c r="D5" s="8" t="s">
        <v>5</v>
      </c>
      <c r="E5" s="8" t="s">
        <v>6</v>
      </c>
      <c r="F5" s="8" t="s">
        <v>21</v>
      </c>
      <c r="G5" s="8" t="s">
        <v>22</v>
      </c>
      <c r="H5" s="8" t="s">
        <v>23</v>
      </c>
      <c r="I5" s="8" t="s">
        <v>24</v>
      </c>
      <c r="J5" s="8" t="s">
        <v>25</v>
      </c>
      <c r="K5" s="8" t="s">
        <v>26</v>
      </c>
      <c r="L5" s="8" t="s">
        <v>27</v>
      </c>
      <c r="M5" s="8" t="s">
        <v>28</v>
      </c>
      <c r="N5" s="8" t="s">
        <v>29</v>
      </c>
      <c r="O5" s="8" t="s">
        <v>30</v>
      </c>
      <c r="P5" s="8" t="s">
        <v>31</v>
      </c>
      <c r="Q5" s="8" t="s">
        <v>32</v>
      </c>
      <c r="R5" s="8" t="s">
        <v>33</v>
      </c>
      <c r="S5" s="9"/>
      <c r="T5" s="9"/>
    </row>
    <row r="6" spans="1:20" x14ac:dyDescent="0.3">
      <c r="A6" s="5">
        <v>1</v>
      </c>
      <c r="B6" s="5">
        <v>51</v>
      </c>
      <c r="C6" s="5" t="s">
        <v>34</v>
      </c>
      <c r="D6" s="5">
        <v>5100060</v>
      </c>
      <c r="E6" s="5" t="s">
        <v>35</v>
      </c>
      <c r="F6" s="6">
        <v>1059</v>
      </c>
      <c r="G6" s="6">
        <v>0</v>
      </c>
      <c r="H6" s="6"/>
      <c r="I6" s="6">
        <v>5</v>
      </c>
      <c r="J6" s="6">
        <v>0</v>
      </c>
      <c r="K6" s="6">
        <v>1064</v>
      </c>
      <c r="L6" s="6">
        <v>4990</v>
      </c>
      <c r="M6" s="7">
        <v>0.21322645290581163</v>
      </c>
      <c r="N6" s="6">
        <v>1064</v>
      </c>
      <c r="O6" s="6">
        <v>1064</v>
      </c>
      <c r="P6" s="6">
        <v>1064</v>
      </c>
      <c r="Q6" s="11">
        <v>1278.9185000000002</v>
      </c>
      <c r="R6" s="11">
        <v>1250.5</v>
      </c>
    </row>
    <row r="7" spans="1:20" x14ac:dyDescent="0.3">
      <c r="A7" s="5">
        <v>1</v>
      </c>
      <c r="B7" s="5">
        <v>51</v>
      </c>
      <c r="C7" s="5" t="s">
        <v>34</v>
      </c>
      <c r="D7" s="5">
        <v>5100090</v>
      </c>
      <c r="E7" s="5" t="s">
        <v>36</v>
      </c>
      <c r="F7" s="6">
        <v>1072</v>
      </c>
      <c r="G7" s="6">
        <v>0</v>
      </c>
      <c r="H7" s="6"/>
      <c r="I7" s="6">
        <v>36</v>
      </c>
      <c r="J7" s="6">
        <v>0</v>
      </c>
      <c r="K7" s="6">
        <v>1108</v>
      </c>
      <c r="L7" s="6">
        <v>16810</v>
      </c>
      <c r="M7" s="7">
        <v>6.5913146936347408E-2</v>
      </c>
      <c r="N7" s="6">
        <v>1108</v>
      </c>
      <c r="O7" s="6">
        <v>0</v>
      </c>
      <c r="P7" s="6">
        <v>1108</v>
      </c>
      <c r="Q7" s="11">
        <v>1316.5</v>
      </c>
      <c r="R7" s="11">
        <v>1316.5</v>
      </c>
    </row>
    <row r="8" spans="1:20" x14ac:dyDescent="0.3">
      <c r="A8" s="5">
        <v>1</v>
      </c>
      <c r="B8" s="5">
        <v>51</v>
      </c>
      <c r="C8" s="5" t="s">
        <v>34</v>
      </c>
      <c r="D8" s="5">
        <v>5100120</v>
      </c>
      <c r="E8" s="5" t="s">
        <v>37</v>
      </c>
      <c r="F8" s="6">
        <v>1991</v>
      </c>
      <c r="G8" s="6">
        <v>0</v>
      </c>
      <c r="H8" s="6"/>
      <c r="I8" s="6">
        <v>29</v>
      </c>
      <c r="J8" s="6">
        <v>0</v>
      </c>
      <c r="K8" s="6">
        <v>2020</v>
      </c>
      <c r="L8" s="6">
        <v>18301</v>
      </c>
      <c r="M8" s="7">
        <v>0.11037648215944484</v>
      </c>
      <c r="N8" s="6">
        <v>2020</v>
      </c>
      <c r="O8" s="6">
        <v>0</v>
      </c>
      <c r="P8" s="6">
        <v>2020</v>
      </c>
      <c r="Q8" s="11">
        <v>2684.5</v>
      </c>
      <c r="R8" s="11">
        <v>2684.5</v>
      </c>
    </row>
    <row r="9" spans="1:20" x14ac:dyDescent="0.3">
      <c r="A9" s="5">
        <v>1</v>
      </c>
      <c r="B9" s="5">
        <v>51</v>
      </c>
      <c r="C9" s="5" t="s">
        <v>34</v>
      </c>
      <c r="D9" s="5">
        <v>5100152</v>
      </c>
      <c r="E9" s="5" t="s">
        <v>38</v>
      </c>
      <c r="F9" s="6">
        <v>478</v>
      </c>
      <c r="G9" s="6">
        <v>26</v>
      </c>
      <c r="H9" s="6"/>
      <c r="I9" s="6">
        <v>14</v>
      </c>
      <c r="J9" s="6">
        <v>0</v>
      </c>
      <c r="K9" s="6">
        <v>518</v>
      </c>
      <c r="L9" s="6">
        <v>2969</v>
      </c>
      <c r="M9" s="7">
        <v>0.17446951835634894</v>
      </c>
      <c r="N9" s="6">
        <v>518</v>
      </c>
      <c r="O9" s="6">
        <v>518</v>
      </c>
      <c r="P9" s="6">
        <v>518</v>
      </c>
      <c r="Q9" s="11">
        <v>559.57235000000003</v>
      </c>
      <c r="R9" s="11">
        <v>545.71490000000006</v>
      </c>
    </row>
    <row r="10" spans="1:20" x14ac:dyDescent="0.3">
      <c r="A10" s="5">
        <v>1</v>
      </c>
      <c r="B10" s="5">
        <v>51</v>
      </c>
      <c r="C10" s="5" t="s">
        <v>34</v>
      </c>
      <c r="D10" s="5">
        <v>5100180</v>
      </c>
      <c r="E10" s="5" t="s">
        <v>39</v>
      </c>
      <c r="F10" s="6">
        <v>246</v>
      </c>
      <c r="G10" s="6">
        <v>0</v>
      </c>
      <c r="H10" s="6"/>
      <c r="I10" s="6">
        <v>1</v>
      </c>
      <c r="J10" s="6">
        <v>0</v>
      </c>
      <c r="K10" s="6">
        <v>247</v>
      </c>
      <c r="L10" s="6">
        <v>2064</v>
      </c>
      <c r="M10" s="7">
        <v>0.11967054263565892</v>
      </c>
      <c r="N10" s="6">
        <v>247</v>
      </c>
      <c r="O10" s="6">
        <v>0</v>
      </c>
      <c r="P10" s="6">
        <v>247</v>
      </c>
      <c r="Q10" s="11">
        <v>247</v>
      </c>
      <c r="R10" s="11">
        <v>247</v>
      </c>
    </row>
    <row r="11" spans="1:20" x14ac:dyDescent="0.3">
      <c r="A11" s="5">
        <v>1</v>
      </c>
      <c r="B11" s="5">
        <v>51</v>
      </c>
      <c r="C11" s="5" t="s">
        <v>34</v>
      </c>
      <c r="D11" s="5">
        <v>5100210</v>
      </c>
      <c r="E11" s="5" t="s">
        <v>40</v>
      </c>
      <c r="F11" s="6">
        <v>564</v>
      </c>
      <c r="G11" s="6">
        <v>0</v>
      </c>
      <c r="H11" s="6"/>
      <c r="I11" s="6">
        <v>11</v>
      </c>
      <c r="J11" s="6">
        <v>0</v>
      </c>
      <c r="K11" s="6">
        <v>575</v>
      </c>
      <c r="L11" s="6">
        <v>4600</v>
      </c>
      <c r="M11" s="7">
        <v>0.125</v>
      </c>
      <c r="N11" s="6">
        <v>575</v>
      </c>
      <c r="O11" s="6">
        <v>0</v>
      </c>
      <c r="P11" s="6">
        <v>575</v>
      </c>
      <c r="Q11" s="11">
        <v>575</v>
      </c>
      <c r="R11" s="11">
        <v>575</v>
      </c>
    </row>
    <row r="12" spans="1:20" x14ac:dyDescent="0.3">
      <c r="A12" s="5">
        <v>1</v>
      </c>
      <c r="B12" s="5">
        <v>51</v>
      </c>
      <c r="C12" s="5" t="s">
        <v>34</v>
      </c>
      <c r="D12" s="5">
        <v>5100240</v>
      </c>
      <c r="E12" s="5" t="s">
        <v>41</v>
      </c>
      <c r="F12" s="6">
        <v>458</v>
      </c>
      <c r="G12" s="6">
        <v>0</v>
      </c>
      <c r="H12" s="6"/>
      <c r="I12" s="6">
        <v>8</v>
      </c>
      <c r="J12" s="6">
        <v>0</v>
      </c>
      <c r="K12" s="6">
        <v>466</v>
      </c>
      <c r="L12" s="6">
        <v>2742</v>
      </c>
      <c r="M12" s="7">
        <v>0.1699489423778264</v>
      </c>
      <c r="N12" s="6">
        <v>466</v>
      </c>
      <c r="O12" s="6">
        <v>466</v>
      </c>
      <c r="P12" s="6">
        <v>466</v>
      </c>
      <c r="Q12" s="11">
        <v>495.0972999999999</v>
      </c>
      <c r="R12" s="11">
        <v>485.39819999999992</v>
      </c>
    </row>
    <row r="13" spans="1:20" x14ac:dyDescent="0.3">
      <c r="A13" s="5">
        <v>1</v>
      </c>
      <c r="B13" s="5">
        <v>51</v>
      </c>
      <c r="C13" s="5" t="s">
        <v>34</v>
      </c>
      <c r="D13" s="5">
        <v>5100270</v>
      </c>
      <c r="E13" s="5" t="s">
        <v>42</v>
      </c>
      <c r="F13" s="6">
        <v>2214</v>
      </c>
      <c r="G13" s="6">
        <v>0</v>
      </c>
      <c r="H13" s="6"/>
      <c r="I13" s="6">
        <v>27</v>
      </c>
      <c r="J13" s="6">
        <v>0</v>
      </c>
      <c r="K13" s="6">
        <v>2241</v>
      </c>
      <c r="L13" s="6">
        <v>31271</v>
      </c>
      <c r="M13" s="7">
        <v>7.1663841898244374E-2</v>
      </c>
      <c r="N13" s="6">
        <v>2241</v>
      </c>
      <c r="O13" s="6">
        <v>0</v>
      </c>
      <c r="P13" s="6">
        <v>2241</v>
      </c>
      <c r="Q13" s="11">
        <v>3016</v>
      </c>
      <c r="R13" s="11">
        <v>3016</v>
      </c>
    </row>
    <row r="14" spans="1:20" x14ac:dyDescent="0.3">
      <c r="A14" s="5">
        <v>1</v>
      </c>
      <c r="B14" s="5">
        <v>51</v>
      </c>
      <c r="C14" s="5" t="s">
        <v>34</v>
      </c>
      <c r="D14" s="5">
        <v>5100300</v>
      </c>
      <c r="E14" s="5" t="s">
        <v>43</v>
      </c>
      <c r="F14" s="6">
        <v>786</v>
      </c>
      <c r="G14" s="6">
        <v>0</v>
      </c>
      <c r="H14" s="6"/>
      <c r="I14" s="6">
        <v>20</v>
      </c>
      <c r="J14" s="6">
        <v>0</v>
      </c>
      <c r="K14" s="6">
        <v>806</v>
      </c>
      <c r="L14" s="6">
        <v>11008</v>
      </c>
      <c r="M14" s="7">
        <v>7.3219476744186052E-2</v>
      </c>
      <c r="N14" s="6">
        <v>806</v>
      </c>
      <c r="O14" s="6">
        <v>0</v>
      </c>
      <c r="P14" s="6">
        <v>806</v>
      </c>
      <c r="Q14" s="11">
        <v>863.5</v>
      </c>
      <c r="R14" s="11">
        <v>863.5</v>
      </c>
    </row>
    <row r="15" spans="1:20" x14ac:dyDescent="0.3">
      <c r="A15" s="5">
        <v>1</v>
      </c>
      <c r="B15" s="5">
        <v>51</v>
      </c>
      <c r="C15" s="5" t="s">
        <v>34</v>
      </c>
      <c r="D15" s="5">
        <v>5100330</v>
      </c>
      <c r="E15" s="5" t="s">
        <v>44</v>
      </c>
      <c r="F15" s="6">
        <v>66</v>
      </c>
      <c r="G15" s="6">
        <v>0</v>
      </c>
      <c r="H15" s="6"/>
      <c r="I15" s="6">
        <v>0</v>
      </c>
      <c r="J15" s="6">
        <v>0</v>
      </c>
      <c r="K15" s="6">
        <v>66</v>
      </c>
      <c r="L15" s="6">
        <v>468</v>
      </c>
      <c r="M15" s="7">
        <v>0.14102564102564102</v>
      </c>
      <c r="N15" s="6">
        <v>66</v>
      </c>
      <c r="O15" s="6">
        <v>0</v>
      </c>
      <c r="P15" s="6">
        <v>66</v>
      </c>
      <c r="Q15" s="11">
        <v>66</v>
      </c>
      <c r="R15" s="11">
        <v>66</v>
      </c>
    </row>
    <row r="16" spans="1:20" x14ac:dyDescent="0.3">
      <c r="A16" s="5">
        <v>1</v>
      </c>
      <c r="B16" s="5">
        <v>51</v>
      </c>
      <c r="C16" s="5" t="s">
        <v>34</v>
      </c>
      <c r="D16" s="5">
        <v>5100360</v>
      </c>
      <c r="E16" s="5" t="s">
        <v>45</v>
      </c>
      <c r="F16" s="6">
        <v>1130</v>
      </c>
      <c r="G16" s="6">
        <v>0</v>
      </c>
      <c r="H16" s="6"/>
      <c r="I16" s="6">
        <v>27</v>
      </c>
      <c r="J16" s="6">
        <v>0</v>
      </c>
      <c r="K16" s="6">
        <v>1157</v>
      </c>
      <c r="L16" s="6">
        <v>12143</v>
      </c>
      <c r="M16" s="7">
        <v>9.528123198550606E-2</v>
      </c>
      <c r="N16" s="6">
        <v>1157</v>
      </c>
      <c r="O16" s="6">
        <v>0</v>
      </c>
      <c r="P16" s="6">
        <v>1157</v>
      </c>
      <c r="Q16" s="11">
        <v>1390</v>
      </c>
      <c r="R16" s="11">
        <v>1390</v>
      </c>
    </row>
    <row r="17" spans="1:18" x14ac:dyDescent="0.3">
      <c r="A17" s="5">
        <v>1</v>
      </c>
      <c r="B17" s="5">
        <v>51</v>
      </c>
      <c r="C17" s="5" t="s">
        <v>34</v>
      </c>
      <c r="D17" s="5">
        <v>5100390</v>
      </c>
      <c r="E17" s="5" t="s">
        <v>46</v>
      </c>
      <c r="F17" s="6">
        <v>82</v>
      </c>
      <c r="G17" s="6">
        <v>0</v>
      </c>
      <c r="H17" s="6"/>
      <c r="I17" s="6">
        <v>1</v>
      </c>
      <c r="J17" s="6">
        <v>0</v>
      </c>
      <c r="K17" s="6">
        <v>83</v>
      </c>
      <c r="L17" s="6">
        <v>663</v>
      </c>
      <c r="M17" s="7">
        <v>0.12518853695324283</v>
      </c>
      <c r="N17" s="6">
        <v>83</v>
      </c>
      <c r="O17" s="6">
        <v>0</v>
      </c>
      <c r="P17" s="6">
        <v>83</v>
      </c>
      <c r="Q17" s="11">
        <v>83</v>
      </c>
      <c r="R17" s="11">
        <v>83</v>
      </c>
    </row>
    <row r="18" spans="1:18" x14ac:dyDescent="0.3">
      <c r="A18" s="5">
        <v>1</v>
      </c>
      <c r="B18" s="5">
        <v>51</v>
      </c>
      <c r="C18" s="5" t="s">
        <v>34</v>
      </c>
      <c r="D18" s="5">
        <v>5100420</v>
      </c>
      <c r="E18" s="5" t="s">
        <v>47</v>
      </c>
      <c r="F18" s="6">
        <v>307</v>
      </c>
      <c r="G18" s="6">
        <v>0</v>
      </c>
      <c r="H18" s="6"/>
      <c r="I18" s="6">
        <v>4</v>
      </c>
      <c r="J18" s="6">
        <v>0</v>
      </c>
      <c r="K18" s="6">
        <v>311</v>
      </c>
      <c r="L18" s="6">
        <v>4785</v>
      </c>
      <c r="M18" s="7">
        <v>6.499477533960292E-2</v>
      </c>
      <c r="N18" s="6">
        <v>311</v>
      </c>
      <c r="O18" s="6">
        <v>0</v>
      </c>
      <c r="P18" s="6">
        <v>311</v>
      </c>
      <c r="Q18" s="11">
        <v>311</v>
      </c>
      <c r="R18" s="11">
        <v>311</v>
      </c>
    </row>
    <row r="19" spans="1:18" x14ac:dyDescent="0.3">
      <c r="A19" s="5">
        <v>1</v>
      </c>
      <c r="B19" s="5">
        <v>51</v>
      </c>
      <c r="C19" s="5" t="s">
        <v>34</v>
      </c>
      <c r="D19" s="5">
        <v>5100450</v>
      </c>
      <c r="E19" s="5" t="s">
        <v>48</v>
      </c>
      <c r="F19" s="6">
        <v>580</v>
      </c>
      <c r="G19" s="6">
        <v>0</v>
      </c>
      <c r="H19" s="6"/>
      <c r="I19" s="6">
        <v>18</v>
      </c>
      <c r="J19" s="6">
        <v>0</v>
      </c>
      <c r="K19" s="6">
        <v>598</v>
      </c>
      <c r="L19" s="6">
        <v>2398</v>
      </c>
      <c r="M19" s="7">
        <v>0.24937447873227689</v>
      </c>
      <c r="N19" s="6">
        <v>598</v>
      </c>
      <c r="O19" s="6">
        <v>598</v>
      </c>
      <c r="P19" s="6">
        <v>598</v>
      </c>
      <c r="Q19" s="11">
        <v>817.14535000000001</v>
      </c>
      <c r="R19" s="11">
        <v>811.89910000000009</v>
      </c>
    </row>
    <row r="20" spans="1:18" x14ac:dyDescent="0.3">
      <c r="A20" s="5">
        <v>1</v>
      </c>
      <c r="B20" s="5">
        <v>51</v>
      </c>
      <c r="C20" s="5" t="s">
        <v>34</v>
      </c>
      <c r="D20" s="5">
        <v>5100480</v>
      </c>
      <c r="E20" s="5" t="s">
        <v>49</v>
      </c>
      <c r="F20" s="6">
        <v>416</v>
      </c>
      <c r="G20" s="6">
        <v>0</v>
      </c>
      <c r="H20" s="6"/>
      <c r="I20" s="6">
        <v>2</v>
      </c>
      <c r="J20" s="6">
        <v>0</v>
      </c>
      <c r="K20" s="6">
        <v>418</v>
      </c>
      <c r="L20" s="6">
        <v>1833</v>
      </c>
      <c r="M20" s="7">
        <v>0.22804146208401527</v>
      </c>
      <c r="N20" s="6">
        <v>418</v>
      </c>
      <c r="O20" s="6">
        <v>418</v>
      </c>
      <c r="P20" s="6">
        <v>418</v>
      </c>
      <c r="Q20" s="11">
        <v>526.85672499999998</v>
      </c>
      <c r="R20" s="11">
        <v>503.29485</v>
      </c>
    </row>
    <row r="21" spans="1:18" x14ac:dyDescent="0.3">
      <c r="A21" s="5">
        <v>1</v>
      </c>
      <c r="B21" s="5">
        <v>51</v>
      </c>
      <c r="C21" s="5" t="s">
        <v>34</v>
      </c>
      <c r="D21" s="5">
        <v>5100510</v>
      </c>
      <c r="E21" s="5" t="s">
        <v>50</v>
      </c>
      <c r="F21" s="6">
        <v>581</v>
      </c>
      <c r="G21" s="6">
        <v>0</v>
      </c>
      <c r="H21" s="6"/>
      <c r="I21" s="6">
        <v>45</v>
      </c>
      <c r="J21" s="6">
        <v>0</v>
      </c>
      <c r="K21" s="6">
        <v>626</v>
      </c>
      <c r="L21" s="6">
        <v>2374</v>
      </c>
      <c r="M21" s="7">
        <v>0.26368997472620048</v>
      </c>
      <c r="N21" s="6">
        <v>626</v>
      </c>
      <c r="O21" s="6">
        <v>626</v>
      </c>
      <c r="P21" s="6">
        <v>626</v>
      </c>
      <c r="Q21" s="11">
        <v>893.92954999999995</v>
      </c>
      <c r="R21" s="11">
        <v>905.72829999999976</v>
      </c>
    </row>
    <row r="22" spans="1:18" x14ac:dyDescent="0.3">
      <c r="A22" s="5">
        <v>1</v>
      </c>
      <c r="B22" s="5">
        <v>51</v>
      </c>
      <c r="C22" s="5" t="s">
        <v>34</v>
      </c>
      <c r="D22" s="5">
        <v>5100540</v>
      </c>
      <c r="E22" s="5" t="s">
        <v>51</v>
      </c>
      <c r="F22" s="6">
        <v>450</v>
      </c>
      <c r="G22" s="6">
        <v>0</v>
      </c>
      <c r="H22" s="6"/>
      <c r="I22" s="6">
        <v>6</v>
      </c>
      <c r="J22" s="6">
        <v>0</v>
      </c>
      <c r="K22" s="6">
        <v>456</v>
      </c>
      <c r="L22" s="6">
        <v>2325</v>
      </c>
      <c r="M22" s="7">
        <v>0.19612903225806452</v>
      </c>
      <c r="N22" s="6">
        <v>456</v>
      </c>
      <c r="O22" s="6">
        <v>456</v>
      </c>
      <c r="P22" s="6">
        <v>456</v>
      </c>
      <c r="Q22" s="11">
        <v>526.32375000000002</v>
      </c>
      <c r="R22" s="11">
        <v>502.88250000000005</v>
      </c>
    </row>
    <row r="23" spans="1:18" x14ac:dyDescent="0.3">
      <c r="A23" s="5">
        <v>1</v>
      </c>
      <c r="B23" s="5">
        <v>51</v>
      </c>
      <c r="C23" s="5" t="s">
        <v>34</v>
      </c>
      <c r="D23" s="5">
        <v>5100560</v>
      </c>
      <c r="E23" s="5" t="s">
        <v>52</v>
      </c>
      <c r="F23" s="6">
        <v>183</v>
      </c>
      <c r="G23" s="6">
        <v>0</v>
      </c>
      <c r="H23" s="6"/>
      <c r="I23" s="6">
        <v>5</v>
      </c>
      <c r="J23" s="6">
        <v>0</v>
      </c>
      <c r="K23" s="6">
        <v>188</v>
      </c>
      <c r="L23" s="6">
        <v>989</v>
      </c>
      <c r="M23" s="7">
        <v>0.19009100101112233</v>
      </c>
      <c r="N23" s="6">
        <v>188</v>
      </c>
      <c r="O23" s="6">
        <v>188</v>
      </c>
      <c r="P23" s="6">
        <v>188</v>
      </c>
      <c r="Q23" s="11">
        <v>213.43535000000003</v>
      </c>
      <c r="R23" s="11">
        <v>204.95690000000002</v>
      </c>
    </row>
    <row r="24" spans="1:18" x14ac:dyDescent="0.3">
      <c r="A24" s="5">
        <v>1</v>
      </c>
      <c r="B24" s="5">
        <v>51</v>
      </c>
      <c r="C24" s="5" t="s">
        <v>34</v>
      </c>
      <c r="D24" s="5">
        <v>5100600</v>
      </c>
      <c r="E24" s="5" t="s">
        <v>53</v>
      </c>
      <c r="F24" s="6">
        <v>920</v>
      </c>
      <c r="G24" s="6">
        <v>0</v>
      </c>
      <c r="H24" s="6"/>
      <c r="I24" s="6">
        <v>19</v>
      </c>
      <c r="J24" s="6">
        <v>0</v>
      </c>
      <c r="K24" s="6">
        <v>939</v>
      </c>
      <c r="L24" s="6">
        <v>8192</v>
      </c>
      <c r="M24" s="7">
        <v>0.1146240234375</v>
      </c>
      <c r="N24" s="6">
        <v>939</v>
      </c>
      <c r="O24" s="6">
        <v>0</v>
      </c>
      <c r="P24" s="6">
        <v>939</v>
      </c>
      <c r="Q24" s="11">
        <v>1063</v>
      </c>
      <c r="R24" s="11">
        <v>1063</v>
      </c>
    </row>
    <row r="25" spans="1:18" x14ac:dyDescent="0.3">
      <c r="A25" s="5">
        <v>1</v>
      </c>
      <c r="B25" s="5">
        <v>51</v>
      </c>
      <c r="C25" s="5" t="s">
        <v>34</v>
      </c>
      <c r="D25" s="5">
        <v>5100660</v>
      </c>
      <c r="E25" s="5" t="s">
        <v>54</v>
      </c>
      <c r="F25" s="6">
        <v>741</v>
      </c>
      <c r="G25" s="6">
        <v>0</v>
      </c>
      <c r="H25" s="6"/>
      <c r="I25" s="6">
        <v>2</v>
      </c>
      <c r="J25" s="6">
        <v>0</v>
      </c>
      <c r="K25" s="6">
        <v>743</v>
      </c>
      <c r="L25" s="6">
        <v>5762</v>
      </c>
      <c r="M25" s="7">
        <v>0.12894828184658105</v>
      </c>
      <c r="N25" s="6">
        <v>743</v>
      </c>
      <c r="O25" s="6">
        <v>0</v>
      </c>
      <c r="P25" s="6">
        <v>743</v>
      </c>
      <c r="Q25" s="11">
        <v>769</v>
      </c>
      <c r="R25" s="11">
        <v>769</v>
      </c>
    </row>
    <row r="26" spans="1:18" x14ac:dyDescent="0.3">
      <c r="A26" s="5">
        <v>1</v>
      </c>
      <c r="B26" s="5">
        <v>51</v>
      </c>
      <c r="C26" s="5" t="s">
        <v>34</v>
      </c>
      <c r="D26" s="5">
        <v>5100690</v>
      </c>
      <c r="E26" s="5" t="s">
        <v>55</v>
      </c>
      <c r="F26" s="6">
        <v>607</v>
      </c>
      <c r="G26" s="6">
        <v>6</v>
      </c>
      <c r="H26" s="6"/>
      <c r="I26" s="6">
        <v>13</v>
      </c>
      <c r="J26" s="6">
        <v>0</v>
      </c>
      <c r="K26" s="6">
        <v>626</v>
      </c>
      <c r="L26" s="6">
        <v>3837</v>
      </c>
      <c r="M26" s="7">
        <v>0.16314829293719052</v>
      </c>
      <c r="N26" s="6">
        <v>626</v>
      </c>
      <c r="O26" s="6">
        <v>626</v>
      </c>
      <c r="P26" s="6">
        <v>626</v>
      </c>
      <c r="Q26" s="11">
        <v>647.14654999999982</v>
      </c>
      <c r="R26" s="11">
        <v>640.0976999999998</v>
      </c>
    </row>
    <row r="27" spans="1:18" x14ac:dyDescent="0.3">
      <c r="A27" s="5">
        <v>1</v>
      </c>
      <c r="B27" s="5">
        <v>51</v>
      </c>
      <c r="C27" s="5" t="s">
        <v>34</v>
      </c>
      <c r="D27" s="5">
        <v>5100720</v>
      </c>
      <c r="E27" s="5" t="s">
        <v>56</v>
      </c>
      <c r="F27" s="6">
        <v>96</v>
      </c>
      <c r="G27" s="6">
        <v>0</v>
      </c>
      <c r="H27" s="6"/>
      <c r="I27" s="6">
        <v>0</v>
      </c>
      <c r="J27" s="6">
        <v>0</v>
      </c>
      <c r="K27" s="6">
        <v>96</v>
      </c>
      <c r="L27" s="6">
        <v>679</v>
      </c>
      <c r="M27" s="7">
        <v>0.14138438880706922</v>
      </c>
      <c r="N27" s="6">
        <v>96</v>
      </c>
      <c r="O27" s="6">
        <v>0</v>
      </c>
      <c r="P27" s="6">
        <v>96</v>
      </c>
      <c r="Q27" s="11">
        <v>96</v>
      </c>
      <c r="R27" s="11">
        <v>96</v>
      </c>
    </row>
    <row r="28" spans="1:18" x14ac:dyDescent="0.3">
      <c r="A28" s="5">
        <v>1</v>
      </c>
      <c r="B28" s="5">
        <v>51</v>
      </c>
      <c r="C28" s="5" t="s">
        <v>34</v>
      </c>
      <c r="D28" s="5">
        <v>5100750</v>
      </c>
      <c r="E28" s="5" t="s">
        <v>57</v>
      </c>
      <c r="F28" s="6">
        <v>437</v>
      </c>
      <c r="G28" s="6">
        <v>0</v>
      </c>
      <c r="H28" s="6"/>
      <c r="I28" s="6">
        <v>3</v>
      </c>
      <c r="J28" s="6">
        <v>0</v>
      </c>
      <c r="K28" s="6">
        <v>440</v>
      </c>
      <c r="L28" s="6">
        <v>1809</v>
      </c>
      <c r="M28" s="7">
        <v>0.24322830292979547</v>
      </c>
      <c r="N28" s="6">
        <v>440</v>
      </c>
      <c r="O28" s="6">
        <v>440</v>
      </c>
      <c r="P28" s="6">
        <v>440</v>
      </c>
      <c r="Q28" s="11">
        <v>588.64092500000004</v>
      </c>
      <c r="R28" s="11">
        <v>579.12405000000001</v>
      </c>
    </row>
    <row r="29" spans="1:18" x14ac:dyDescent="0.3">
      <c r="A29" s="5">
        <v>1</v>
      </c>
      <c r="B29" s="5">
        <v>51</v>
      </c>
      <c r="C29" s="5" t="s">
        <v>34</v>
      </c>
      <c r="D29" s="5">
        <v>5100780</v>
      </c>
      <c r="E29" s="5" t="s">
        <v>58</v>
      </c>
      <c r="F29" s="6">
        <v>789</v>
      </c>
      <c r="G29" s="6">
        <v>0</v>
      </c>
      <c r="H29" s="6"/>
      <c r="I29" s="6">
        <v>29</v>
      </c>
      <c r="J29" s="6">
        <v>0</v>
      </c>
      <c r="K29" s="6">
        <v>818</v>
      </c>
      <c r="L29" s="6">
        <v>5182</v>
      </c>
      <c r="M29" s="7">
        <v>0.15785411038209185</v>
      </c>
      <c r="N29" s="6">
        <v>818</v>
      </c>
      <c r="O29" s="6">
        <v>818</v>
      </c>
      <c r="P29" s="6">
        <v>818</v>
      </c>
      <c r="Q29" s="11">
        <v>881.5</v>
      </c>
      <c r="R29" s="11">
        <v>881.5</v>
      </c>
    </row>
    <row r="30" spans="1:18" x14ac:dyDescent="0.3">
      <c r="A30" s="5">
        <v>1</v>
      </c>
      <c r="B30" s="5">
        <v>51</v>
      </c>
      <c r="C30" s="5" t="s">
        <v>34</v>
      </c>
      <c r="D30" s="5">
        <v>5100810</v>
      </c>
      <c r="E30" s="5" t="s">
        <v>59</v>
      </c>
      <c r="F30" s="6">
        <v>5114</v>
      </c>
      <c r="G30" s="6">
        <v>0</v>
      </c>
      <c r="H30" s="6"/>
      <c r="I30" s="6">
        <v>33</v>
      </c>
      <c r="J30" s="6">
        <v>0</v>
      </c>
      <c r="K30" s="6">
        <v>5147</v>
      </c>
      <c r="L30" s="6">
        <v>45673</v>
      </c>
      <c r="M30" s="7">
        <v>0.11269240032404265</v>
      </c>
      <c r="N30" s="6">
        <v>5147</v>
      </c>
      <c r="O30" s="6">
        <v>0</v>
      </c>
      <c r="P30" s="6">
        <v>5147</v>
      </c>
      <c r="Q30" s="11">
        <v>8817.5</v>
      </c>
      <c r="R30" s="11">
        <v>9538.75</v>
      </c>
    </row>
    <row r="31" spans="1:18" x14ac:dyDescent="0.3">
      <c r="A31" s="5">
        <v>1</v>
      </c>
      <c r="B31" s="5">
        <v>51</v>
      </c>
      <c r="C31" s="5" t="s">
        <v>34</v>
      </c>
      <c r="D31" s="5">
        <v>5100840</v>
      </c>
      <c r="E31" s="5" t="s">
        <v>60</v>
      </c>
      <c r="F31" s="6">
        <v>5392</v>
      </c>
      <c r="G31" s="6">
        <v>22</v>
      </c>
      <c r="H31" s="6"/>
      <c r="I31" s="6">
        <v>47</v>
      </c>
      <c r="J31" s="6">
        <v>0</v>
      </c>
      <c r="K31" s="6">
        <v>5461</v>
      </c>
      <c r="L31" s="6">
        <v>68672</v>
      </c>
      <c r="M31" s="7">
        <v>7.9522949673811738E-2</v>
      </c>
      <c r="N31" s="6">
        <v>5461</v>
      </c>
      <c r="O31" s="6">
        <v>0</v>
      </c>
      <c r="P31" s="6">
        <v>5461</v>
      </c>
      <c r="Q31" s="11">
        <v>9445.5</v>
      </c>
      <c r="R31" s="11">
        <v>10245.25</v>
      </c>
    </row>
    <row r="32" spans="1:18" x14ac:dyDescent="0.3">
      <c r="A32" s="5">
        <v>1</v>
      </c>
      <c r="B32" s="5">
        <v>51</v>
      </c>
      <c r="C32" s="5" t="s">
        <v>34</v>
      </c>
      <c r="D32" s="5">
        <v>5100870</v>
      </c>
      <c r="E32" s="5" t="s">
        <v>61</v>
      </c>
      <c r="F32" s="6">
        <v>160</v>
      </c>
      <c r="G32" s="6">
        <v>0</v>
      </c>
      <c r="H32" s="6"/>
      <c r="I32" s="6">
        <v>5</v>
      </c>
      <c r="J32" s="6">
        <v>0</v>
      </c>
      <c r="K32" s="6">
        <v>165</v>
      </c>
      <c r="L32" s="6">
        <v>2307</v>
      </c>
      <c r="M32" s="7">
        <v>7.1521456436931086E-2</v>
      </c>
      <c r="N32" s="6">
        <v>165</v>
      </c>
      <c r="O32" s="6">
        <v>0</v>
      </c>
      <c r="P32" s="6">
        <v>165</v>
      </c>
      <c r="Q32" s="11">
        <v>165.00000000000003</v>
      </c>
      <c r="R32" s="11">
        <v>165.00000000000003</v>
      </c>
    </row>
    <row r="33" spans="1:18" x14ac:dyDescent="0.3">
      <c r="A33" s="5">
        <v>1</v>
      </c>
      <c r="B33" s="5">
        <v>51</v>
      </c>
      <c r="C33" s="5" t="s">
        <v>34</v>
      </c>
      <c r="D33" s="5">
        <v>5100930</v>
      </c>
      <c r="E33" s="5" t="s">
        <v>62</v>
      </c>
      <c r="F33" s="6">
        <v>96</v>
      </c>
      <c r="G33" s="6">
        <v>0</v>
      </c>
      <c r="H33" s="6"/>
      <c r="I33" s="6">
        <v>0</v>
      </c>
      <c r="J33" s="6">
        <v>0</v>
      </c>
      <c r="K33" s="6">
        <v>96</v>
      </c>
      <c r="L33" s="6">
        <v>498</v>
      </c>
      <c r="M33" s="7">
        <v>0.19277108433734941</v>
      </c>
      <c r="N33" s="6">
        <v>96</v>
      </c>
      <c r="O33" s="6">
        <v>96</v>
      </c>
      <c r="P33" s="6">
        <v>96</v>
      </c>
      <c r="Q33" s="11">
        <v>109.8087</v>
      </c>
      <c r="R33" s="11">
        <v>105.20580000000001</v>
      </c>
    </row>
    <row r="34" spans="1:18" x14ac:dyDescent="0.3">
      <c r="A34" s="5">
        <v>1</v>
      </c>
      <c r="B34" s="5">
        <v>51</v>
      </c>
      <c r="C34" s="5" t="s">
        <v>34</v>
      </c>
      <c r="D34" s="5">
        <v>5100960</v>
      </c>
      <c r="E34" s="5" t="s">
        <v>63</v>
      </c>
      <c r="F34" s="6">
        <v>516</v>
      </c>
      <c r="G34" s="6">
        <v>0</v>
      </c>
      <c r="H34" s="6"/>
      <c r="I34" s="6">
        <v>8</v>
      </c>
      <c r="J34" s="6">
        <v>0</v>
      </c>
      <c r="K34" s="6">
        <v>524</v>
      </c>
      <c r="L34" s="6">
        <v>3487</v>
      </c>
      <c r="M34" s="7">
        <v>0.15027244049326069</v>
      </c>
      <c r="N34" s="6">
        <v>524</v>
      </c>
      <c r="O34" s="6">
        <v>524</v>
      </c>
      <c r="P34" s="6">
        <v>524</v>
      </c>
      <c r="Q34" s="11">
        <v>524</v>
      </c>
      <c r="R34" s="11">
        <v>524</v>
      </c>
    </row>
    <row r="35" spans="1:18" x14ac:dyDescent="0.3">
      <c r="A35" s="5">
        <v>1</v>
      </c>
      <c r="B35" s="5">
        <v>51</v>
      </c>
      <c r="C35" s="5" t="s">
        <v>34</v>
      </c>
      <c r="D35" s="5">
        <v>5101020</v>
      </c>
      <c r="E35" s="5" t="s">
        <v>64</v>
      </c>
      <c r="F35" s="6">
        <v>83</v>
      </c>
      <c r="G35" s="6">
        <v>0</v>
      </c>
      <c r="H35" s="6"/>
      <c r="I35" s="6">
        <v>5</v>
      </c>
      <c r="J35" s="6">
        <v>0</v>
      </c>
      <c r="K35" s="6">
        <v>88</v>
      </c>
      <c r="L35" s="6">
        <v>586</v>
      </c>
      <c r="M35" s="7">
        <v>0.15017064846416384</v>
      </c>
      <c r="N35" s="6">
        <v>88</v>
      </c>
      <c r="O35" s="6">
        <v>88</v>
      </c>
      <c r="P35" s="6">
        <v>88</v>
      </c>
      <c r="Q35" s="11">
        <v>88.000000000000014</v>
      </c>
      <c r="R35" s="11">
        <v>88.000000000000014</v>
      </c>
    </row>
    <row r="36" spans="1:18" x14ac:dyDescent="0.3">
      <c r="A36" s="5">
        <v>1</v>
      </c>
      <c r="B36" s="5">
        <v>51</v>
      </c>
      <c r="C36" s="5" t="s">
        <v>34</v>
      </c>
      <c r="D36" s="5">
        <v>5101050</v>
      </c>
      <c r="E36" s="5" t="s">
        <v>65</v>
      </c>
      <c r="F36" s="6">
        <v>1270</v>
      </c>
      <c r="G36" s="6">
        <v>60</v>
      </c>
      <c r="H36" s="6"/>
      <c r="I36" s="6">
        <v>4</v>
      </c>
      <c r="J36" s="6">
        <v>0</v>
      </c>
      <c r="K36" s="6">
        <v>1334</v>
      </c>
      <c r="L36" s="6">
        <v>10335</v>
      </c>
      <c r="M36" s="7">
        <v>0.12907595549104983</v>
      </c>
      <c r="N36" s="6">
        <v>1334</v>
      </c>
      <c r="O36" s="6">
        <v>0</v>
      </c>
      <c r="P36" s="6">
        <v>1334</v>
      </c>
      <c r="Q36" s="11">
        <v>1655.5</v>
      </c>
      <c r="R36" s="11">
        <v>1655.5</v>
      </c>
    </row>
    <row r="37" spans="1:18" x14ac:dyDescent="0.3">
      <c r="A37" s="5">
        <v>1</v>
      </c>
      <c r="B37" s="5">
        <v>51</v>
      </c>
      <c r="C37" s="5" t="s">
        <v>34</v>
      </c>
      <c r="D37" s="5">
        <v>5101080</v>
      </c>
      <c r="E37" s="5" t="s">
        <v>66</v>
      </c>
      <c r="F37" s="6">
        <v>261</v>
      </c>
      <c r="G37" s="6">
        <v>0</v>
      </c>
      <c r="H37" s="6"/>
      <c r="I37" s="6">
        <v>0</v>
      </c>
      <c r="J37" s="6">
        <v>0</v>
      </c>
      <c r="K37" s="6">
        <v>261</v>
      </c>
      <c r="L37" s="6">
        <v>1505</v>
      </c>
      <c r="M37" s="7">
        <v>0.17342192691029901</v>
      </c>
      <c r="N37" s="6">
        <v>261</v>
      </c>
      <c r="O37" s="6">
        <v>261</v>
      </c>
      <c r="P37" s="6">
        <v>261</v>
      </c>
      <c r="Q37" s="11">
        <v>280.89075000000003</v>
      </c>
      <c r="R37" s="11">
        <v>274.26049999999998</v>
      </c>
    </row>
    <row r="38" spans="1:18" x14ac:dyDescent="0.3">
      <c r="A38" s="5">
        <v>1</v>
      </c>
      <c r="B38" s="5">
        <v>51</v>
      </c>
      <c r="C38" s="5" t="s">
        <v>34</v>
      </c>
      <c r="D38" s="5">
        <v>5100022</v>
      </c>
      <c r="E38" s="5" t="s">
        <v>67</v>
      </c>
      <c r="F38" s="6">
        <v>2</v>
      </c>
      <c r="G38" s="6">
        <v>0</v>
      </c>
      <c r="H38" s="6"/>
      <c r="I38" s="6">
        <v>0</v>
      </c>
      <c r="J38" s="6">
        <v>0</v>
      </c>
      <c r="K38" s="6">
        <v>2</v>
      </c>
      <c r="L38" s="6">
        <v>131</v>
      </c>
      <c r="M38" s="7">
        <v>1.526717557251908E-2</v>
      </c>
      <c r="N38" s="6">
        <v>0</v>
      </c>
      <c r="O38" s="6">
        <v>0</v>
      </c>
      <c r="P38" s="6">
        <v>0</v>
      </c>
      <c r="Q38" s="11">
        <v>0</v>
      </c>
      <c r="R38" s="11">
        <v>0</v>
      </c>
    </row>
    <row r="39" spans="1:18" x14ac:dyDescent="0.3">
      <c r="A39" s="5">
        <v>1</v>
      </c>
      <c r="B39" s="5">
        <v>51</v>
      </c>
      <c r="C39" s="5" t="s">
        <v>34</v>
      </c>
      <c r="D39" s="5">
        <v>5101110</v>
      </c>
      <c r="E39" s="5" t="s">
        <v>68</v>
      </c>
      <c r="F39" s="6">
        <v>2345</v>
      </c>
      <c r="G39" s="6">
        <v>0</v>
      </c>
      <c r="H39" s="6"/>
      <c r="I39" s="6">
        <v>17</v>
      </c>
      <c r="J39" s="6">
        <v>0</v>
      </c>
      <c r="K39" s="6">
        <v>2362</v>
      </c>
      <c r="L39" s="6">
        <v>7003</v>
      </c>
      <c r="M39" s="7">
        <v>0.33728402113379979</v>
      </c>
      <c r="N39" s="6">
        <v>2362</v>
      </c>
      <c r="O39" s="6">
        <v>2362</v>
      </c>
      <c r="P39" s="6">
        <v>2362</v>
      </c>
      <c r="Q39" s="11">
        <v>4112.8483750000005</v>
      </c>
      <c r="R39" s="11">
        <v>4592.7641500000009</v>
      </c>
    </row>
    <row r="40" spans="1:18" x14ac:dyDescent="0.3">
      <c r="A40" s="5">
        <v>1</v>
      </c>
      <c r="B40" s="5">
        <v>51</v>
      </c>
      <c r="C40" s="5" t="s">
        <v>34</v>
      </c>
      <c r="D40" s="5">
        <v>5101140</v>
      </c>
      <c r="E40" s="5" t="s">
        <v>69</v>
      </c>
      <c r="F40" s="6">
        <v>434</v>
      </c>
      <c r="G40" s="6">
        <v>0</v>
      </c>
      <c r="H40" s="6"/>
      <c r="I40" s="6">
        <v>4</v>
      </c>
      <c r="J40" s="6">
        <v>0</v>
      </c>
      <c r="K40" s="6">
        <v>438</v>
      </c>
      <c r="L40" s="6">
        <v>1972</v>
      </c>
      <c r="M40" s="7">
        <v>0.22210953346855983</v>
      </c>
      <c r="N40" s="6">
        <v>438</v>
      </c>
      <c r="O40" s="6">
        <v>438</v>
      </c>
      <c r="P40" s="6">
        <v>438</v>
      </c>
      <c r="Q40" s="11">
        <v>537.56489999999997</v>
      </c>
      <c r="R40" s="11">
        <v>506.36739999999998</v>
      </c>
    </row>
    <row r="41" spans="1:18" x14ac:dyDescent="0.3">
      <c r="A41" s="5">
        <v>1</v>
      </c>
      <c r="B41" s="5">
        <v>51</v>
      </c>
      <c r="C41" s="5" t="s">
        <v>34</v>
      </c>
      <c r="D41" s="5">
        <v>5101170</v>
      </c>
      <c r="E41" s="5" t="s">
        <v>70</v>
      </c>
      <c r="F41" s="6">
        <v>542</v>
      </c>
      <c r="G41" s="6">
        <v>0</v>
      </c>
      <c r="H41" s="6"/>
      <c r="I41" s="6">
        <v>7</v>
      </c>
      <c r="J41" s="6">
        <v>0</v>
      </c>
      <c r="K41" s="6">
        <v>549</v>
      </c>
      <c r="L41" s="6">
        <v>4386</v>
      </c>
      <c r="M41" s="7">
        <v>0.12517099863201095</v>
      </c>
      <c r="N41" s="6">
        <v>549</v>
      </c>
      <c r="O41" s="6">
        <v>0</v>
      </c>
      <c r="P41" s="6">
        <v>549</v>
      </c>
      <c r="Q41" s="11">
        <v>549</v>
      </c>
      <c r="R41" s="11">
        <v>549</v>
      </c>
    </row>
    <row r="42" spans="1:18" x14ac:dyDescent="0.3">
      <c r="A42" s="5">
        <v>1</v>
      </c>
      <c r="B42" s="5">
        <v>51</v>
      </c>
      <c r="C42" s="5" t="s">
        <v>34</v>
      </c>
      <c r="D42" s="5">
        <v>5101190</v>
      </c>
      <c r="E42" s="5" t="s">
        <v>71</v>
      </c>
      <c r="F42" s="6">
        <v>328</v>
      </c>
      <c r="G42" s="6">
        <v>0</v>
      </c>
      <c r="H42" s="6"/>
      <c r="I42" s="6">
        <v>0</v>
      </c>
      <c r="J42" s="6">
        <v>0</v>
      </c>
      <c r="K42" s="6">
        <v>328</v>
      </c>
      <c r="L42" s="6">
        <v>1020</v>
      </c>
      <c r="M42" s="7">
        <v>0.32156862745098042</v>
      </c>
      <c r="N42" s="6">
        <v>328</v>
      </c>
      <c r="O42" s="6">
        <v>328</v>
      </c>
      <c r="P42" s="6">
        <v>328</v>
      </c>
      <c r="Q42" s="11">
        <v>546.94749999999999</v>
      </c>
      <c r="R42" s="11">
        <v>596.81099999999992</v>
      </c>
    </row>
    <row r="43" spans="1:18" x14ac:dyDescent="0.3">
      <c r="A43" s="5">
        <v>1</v>
      </c>
      <c r="B43" s="5">
        <v>51</v>
      </c>
      <c r="C43" s="5" t="s">
        <v>34</v>
      </c>
      <c r="D43" s="5">
        <v>5101200</v>
      </c>
      <c r="E43" s="5" t="s">
        <v>72</v>
      </c>
      <c r="F43" s="6">
        <v>257</v>
      </c>
      <c r="G43" s="6">
        <v>0</v>
      </c>
      <c r="H43" s="6"/>
      <c r="I43" s="6">
        <v>2</v>
      </c>
      <c r="J43" s="6">
        <v>0</v>
      </c>
      <c r="K43" s="6">
        <v>259</v>
      </c>
      <c r="L43" s="6">
        <v>1397</v>
      </c>
      <c r="M43" s="7">
        <v>0.18539727988546886</v>
      </c>
      <c r="N43" s="6">
        <v>259</v>
      </c>
      <c r="O43" s="6">
        <v>259</v>
      </c>
      <c r="P43" s="6">
        <v>259</v>
      </c>
      <c r="Q43" s="11">
        <v>290.01054999999997</v>
      </c>
      <c r="R43" s="11">
        <v>279.6737</v>
      </c>
    </row>
    <row r="44" spans="1:18" x14ac:dyDescent="0.3">
      <c r="A44" s="5">
        <v>1</v>
      </c>
      <c r="B44" s="5">
        <v>51</v>
      </c>
      <c r="C44" s="5" t="s">
        <v>34</v>
      </c>
      <c r="D44" s="5">
        <v>5101230</v>
      </c>
      <c r="E44" s="5" t="s">
        <v>73</v>
      </c>
      <c r="F44" s="6">
        <v>394</v>
      </c>
      <c r="G44" s="6">
        <v>0</v>
      </c>
      <c r="H44" s="6"/>
      <c r="I44" s="6">
        <v>0</v>
      </c>
      <c r="J44" s="6">
        <v>0</v>
      </c>
      <c r="K44" s="6">
        <v>394</v>
      </c>
      <c r="L44" s="6">
        <v>4317</v>
      </c>
      <c r="M44" s="7">
        <v>9.1267083622886269E-2</v>
      </c>
      <c r="N44" s="6">
        <v>394</v>
      </c>
      <c r="O44" s="6">
        <v>0</v>
      </c>
      <c r="P44" s="6">
        <v>394</v>
      </c>
      <c r="Q44" s="11">
        <v>394</v>
      </c>
      <c r="R44" s="11">
        <v>394</v>
      </c>
    </row>
    <row r="45" spans="1:18" x14ac:dyDescent="0.3">
      <c r="A45" s="5">
        <v>1</v>
      </c>
      <c r="B45" s="5">
        <v>51</v>
      </c>
      <c r="C45" s="5" t="s">
        <v>34</v>
      </c>
      <c r="D45" s="5">
        <v>5101260</v>
      </c>
      <c r="E45" s="5" t="s">
        <v>74</v>
      </c>
      <c r="F45" s="6">
        <v>11871</v>
      </c>
      <c r="G45" s="6">
        <v>0</v>
      </c>
      <c r="H45" s="6"/>
      <c r="I45" s="6">
        <v>92</v>
      </c>
      <c r="J45" s="6">
        <v>0</v>
      </c>
      <c r="K45" s="6">
        <v>11963</v>
      </c>
      <c r="L45" s="6">
        <v>194360</v>
      </c>
      <c r="M45" s="7">
        <v>6.1550730603004727E-2</v>
      </c>
      <c r="N45" s="6">
        <v>11963</v>
      </c>
      <c r="O45" s="6">
        <v>11963</v>
      </c>
      <c r="P45" s="6">
        <v>11963</v>
      </c>
      <c r="Q45" s="11">
        <v>24505.5</v>
      </c>
      <c r="R45" s="11">
        <v>29500.75</v>
      </c>
    </row>
    <row r="46" spans="1:18" x14ac:dyDescent="0.3">
      <c r="A46" s="5">
        <v>1</v>
      </c>
      <c r="B46" s="5">
        <v>51</v>
      </c>
      <c r="C46" s="5" t="s">
        <v>34</v>
      </c>
      <c r="D46" s="5">
        <v>5101290</v>
      </c>
      <c r="E46" s="5" t="s">
        <v>75</v>
      </c>
      <c r="F46" s="6">
        <v>88</v>
      </c>
      <c r="G46" s="6">
        <v>0</v>
      </c>
      <c r="H46" s="6"/>
      <c r="I46" s="6">
        <v>0</v>
      </c>
      <c r="J46" s="6">
        <v>0</v>
      </c>
      <c r="K46" s="6">
        <v>88</v>
      </c>
      <c r="L46" s="6">
        <v>2752</v>
      </c>
      <c r="M46" s="7">
        <v>3.1976744186046513E-2</v>
      </c>
      <c r="N46" s="6">
        <v>88</v>
      </c>
      <c r="O46" s="6">
        <v>0</v>
      </c>
      <c r="P46" s="6">
        <v>0</v>
      </c>
      <c r="Q46" s="11">
        <v>0</v>
      </c>
      <c r="R46" s="11">
        <v>0</v>
      </c>
    </row>
    <row r="47" spans="1:18" x14ac:dyDescent="0.3">
      <c r="A47" s="5">
        <v>1</v>
      </c>
      <c r="B47" s="5">
        <v>51</v>
      </c>
      <c r="C47" s="5" t="s">
        <v>34</v>
      </c>
      <c r="D47" s="5">
        <v>5101320</v>
      </c>
      <c r="E47" s="5" t="s">
        <v>76</v>
      </c>
      <c r="F47" s="6">
        <v>753</v>
      </c>
      <c r="G47" s="6">
        <v>0</v>
      </c>
      <c r="H47" s="6"/>
      <c r="I47" s="6">
        <v>17</v>
      </c>
      <c r="J47" s="6">
        <v>0</v>
      </c>
      <c r="K47" s="6">
        <v>770</v>
      </c>
      <c r="L47" s="6">
        <v>13364</v>
      </c>
      <c r="M47" s="7">
        <v>5.7617479796468127E-2</v>
      </c>
      <c r="N47" s="6">
        <v>770</v>
      </c>
      <c r="O47" s="6">
        <v>0</v>
      </c>
      <c r="P47" s="6">
        <v>770</v>
      </c>
      <c r="Q47" s="11">
        <v>809.5</v>
      </c>
      <c r="R47" s="11">
        <v>809.5</v>
      </c>
    </row>
    <row r="48" spans="1:18" x14ac:dyDescent="0.3">
      <c r="A48" s="5">
        <v>1</v>
      </c>
      <c r="B48" s="5">
        <v>51</v>
      </c>
      <c r="C48" s="5" t="s">
        <v>34</v>
      </c>
      <c r="D48" s="5">
        <v>5101350</v>
      </c>
      <c r="E48" s="5" t="s">
        <v>77</v>
      </c>
      <c r="F48" s="6">
        <v>278</v>
      </c>
      <c r="G48" s="6">
        <v>0</v>
      </c>
      <c r="H48" s="6"/>
      <c r="I48" s="6">
        <v>9</v>
      </c>
      <c r="J48" s="6">
        <v>0</v>
      </c>
      <c r="K48" s="6">
        <v>287</v>
      </c>
      <c r="L48" s="6">
        <v>2206</v>
      </c>
      <c r="M48" s="7">
        <v>0.13009972801450589</v>
      </c>
      <c r="N48" s="6">
        <v>287</v>
      </c>
      <c r="O48" s="6">
        <v>0</v>
      </c>
      <c r="P48" s="6">
        <v>287</v>
      </c>
      <c r="Q48" s="11">
        <v>287</v>
      </c>
      <c r="R48" s="11">
        <v>287</v>
      </c>
    </row>
    <row r="49" spans="1:18" x14ac:dyDescent="0.3">
      <c r="A49" s="5">
        <v>1</v>
      </c>
      <c r="B49" s="5">
        <v>51</v>
      </c>
      <c r="C49" s="5" t="s">
        <v>34</v>
      </c>
      <c r="D49" s="5">
        <v>5101380</v>
      </c>
      <c r="E49" s="5" t="s">
        <v>78</v>
      </c>
      <c r="F49" s="6">
        <v>323</v>
      </c>
      <c r="G49" s="6">
        <v>5</v>
      </c>
      <c r="H49" s="6"/>
      <c r="I49" s="6">
        <v>8</v>
      </c>
      <c r="J49" s="6">
        <v>0</v>
      </c>
      <c r="K49" s="6">
        <v>336</v>
      </c>
      <c r="L49" s="6">
        <v>4074</v>
      </c>
      <c r="M49" s="7">
        <v>8.247422680412371E-2</v>
      </c>
      <c r="N49" s="6">
        <v>336</v>
      </c>
      <c r="O49" s="6">
        <v>0</v>
      </c>
      <c r="P49" s="6">
        <v>336</v>
      </c>
      <c r="Q49" s="11">
        <v>336</v>
      </c>
      <c r="R49" s="11">
        <v>336</v>
      </c>
    </row>
    <row r="50" spans="1:18" x14ac:dyDescent="0.3">
      <c r="A50" s="5">
        <v>1</v>
      </c>
      <c r="B50" s="5">
        <v>51</v>
      </c>
      <c r="C50" s="5" t="s">
        <v>34</v>
      </c>
      <c r="D50" s="5">
        <v>5101410</v>
      </c>
      <c r="E50" s="5" t="s">
        <v>79</v>
      </c>
      <c r="F50" s="6">
        <v>569</v>
      </c>
      <c r="G50" s="6">
        <v>0</v>
      </c>
      <c r="H50" s="6"/>
      <c r="I50" s="6">
        <v>10</v>
      </c>
      <c r="J50" s="6">
        <v>0</v>
      </c>
      <c r="K50" s="6">
        <v>579</v>
      </c>
      <c r="L50" s="6">
        <v>1604</v>
      </c>
      <c r="M50" s="7">
        <v>0.36097256857855364</v>
      </c>
      <c r="N50" s="6">
        <v>579</v>
      </c>
      <c r="O50" s="6">
        <v>579</v>
      </c>
      <c r="P50" s="6">
        <v>579</v>
      </c>
      <c r="Q50" s="11">
        <v>1065.5145000000002</v>
      </c>
      <c r="R50" s="11">
        <v>1222.9322000000004</v>
      </c>
    </row>
    <row r="51" spans="1:18" x14ac:dyDescent="0.3">
      <c r="A51" s="5">
        <v>1</v>
      </c>
      <c r="B51" s="5">
        <v>51</v>
      </c>
      <c r="C51" s="5" t="s">
        <v>34</v>
      </c>
      <c r="D51" s="5">
        <v>5101440</v>
      </c>
      <c r="E51" s="5" t="s">
        <v>80</v>
      </c>
      <c r="F51" s="6">
        <v>1195</v>
      </c>
      <c r="G51" s="6">
        <v>0</v>
      </c>
      <c r="H51" s="6"/>
      <c r="I51" s="6">
        <v>27</v>
      </c>
      <c r="J51" s="6">
        <v>0</v>
      </c>
      <c r="K51" s="6">
        <v>1222</v>
      </c>
      <c r="L51" s="6">
        <v>7562</v>
      </c>
      <c r="M51" s="7">
        <v>0.16159746098915631</v>
      </c>
      <c r="N51" s="6">
        <v>1222</v>
      </c>
      <c r="O51" s="6">
        <v>1222</v>
      </c>
      <c r="P51" s="6">
        <v>1222</v>
      </c>
      <c r="Q51" s="11">
        <v>1487.5</v>
      </c>
      <c r="R51" s="11">
        <v>1487.5</v>
      </c>
    </row>
    <row r="52" spans="1:18" x14ac:dyDescent="0.3">
      <c r="A52" s="5">
        <v>1</v>
      </c>
      <c r="B52" s="5">
        <v>51</v>
      </c>
      <c r="C52" s="5" t="s">
        <v>34</v>
      </c>
      <c r="D52" s="5">
        <v>5101470</v>
      </c>
      <c r="E52" s="5" t="s">
        <v>81</v>
      </c>
      <c r="F52" s="6">
        <v>1207</v>
      </c>
      <c r="G52" s="6">
        <v>0</v>
      </c>
      <c r="H52" s="6"/>
      <c r="I52" s="6">
        <v>21</v>
      </c>
      <c r="J52" s="6">
        <v>0</v>
      </c>
      <c r="K52" s="6">
        <v>1228</v>
      </c>
      <c r="L52" s="6">
        <v>16329</v>
      </c>
      <c r="M52" s="7">
        <v>7.5203625451650435E-2</v>
      </c>
      <c r="N52" s="6">
        <v>1228</v>
      </c>
      <c r="O52" s="6">
        <v>0</v>
      </c>
      <c r="P52" s="6">
        <v>1228</v>
      </c>
      <c r="Q52" s="11">
        <v>1496.5</v>
      </c>
      <c r="R52" s="11">
        <v>1496.5</v>
      </c>
    </row>
    <row r="53" spans="1:18" x14ac:dyDescent="0.3">
      <c r="A53" s="5">
        <v>1</v>
      </c>
      <c r="B53" s="5">
        <v>51</v>
      </c>
      <c r="C53" s="5" t="s">
        <v>34</v>
      </c>
      <c r="D53" s="5">
        <v>5101510</v>
      </c>
      <c r="E53" s="5" t="s">
        <v>82</v>
      </c>
      <c r="F53" s="6">
        <v>758</v>
      </c>
      <c r="G53" s="6">
        <v>0</v>
      </c>
      <c r="H53" s="6"/>
      <c r="I53" s="6">
        <v>19</v>
      </c>
      <c r="J53" s="6">
        <v>0</v>
      </c>
      <c r="K53" s="6">
        <v>777</v>
      </c>
      <c r="L53" s="6">
        <v>4507</v>
      </c>
      <c r="M53" s="7">
        <v>0.17239849123585532</v>
      </c>
      <c r="N53" s="6">
        <v>777</v>
      </c>
      <c r="O53" s="6">
        <v>777</v>
      </c>
      <c r="P53" s="6">
        <v>777</v>
      </c>
      <c r="Q53" s="11">
        <v>833.10704999999996</v>
      </c>
      <c r="R53" s="11">
        <v>820</v>
      </c>
    </row>
    <row r="54" spans="1:18" x14ac:dyDescent="0.3">
      <c r="A54" s="5">
        <v>1</v>
      </c>
      <c r="B54" s="5">
        <v>51</v>
      </c>
      <c r="C54" s="5" t="s">
        <v>34</v>
      </c>
      <c r="D54" s="5">
        <v>5101560</v>
      </c>
      <c r="E54" s="5" t="s">
        <v>83</v>
      </c>
      <c r="F54" s="6">
        <v>402</v>
      </c>
      <c r="G54" s="6">
        <v>0</v>
      </c>
      <c r="H54" s="6"/>
      <c r="I54" s="6">
        <v>10</v>
      </c>
      <c r="J54" s="6">
        <v>0</v>
      </c>
      <c r="K54" s="6">
        <v>412</v>
      </c>
      <c r="L54" s="6">
        <v>1241</v>
      </c>
      <c r="M54" s="7">
        <v>0.33199033037872683</v>
      </c>
      <c r="N54" s="6">
        <v>412</v>
      </c>
      <c r="O54" s="6">
        <v>412</v>
      </c>
      <c r="P54" s="6">
        <v>412</v>
      </c>
      <c r="Q54" s="11">
        <v>707.48612500000002</v>
      </c>
      <c r="R54" s="11">
        <v>784.32005000000015</v>
      </c>
    </row>
    <row r="55" spans="1:18" x14ac:dyDescent="0.3">
      <c r="A55" s="5">
        <v>1</v>
      </c>
      <c r="B55" s="5">
        <v>51</v>
      </c>
      <c r="C55" s="5" t="s">
        <v>34</v>
      </c>
      <c r="D55" s="5">
        <v>5101590</v>
      </c>
      <c r="E55" s="5" t="s">
        <v>84</v>
      </c>
      <c r="F55" s="6">
        <v>324</v>
      </c>
      <c r="G55" s="6">
        <v>0</v>
      </c>
      <c r="H55" s="6"/>
      <c r="I55" s="6">
        <v>7</v>
      </c>
      <c r="J55" s="6">
        <v>0</v>
      </c>
      <c r="K55" s="6">
        <v>331</v>
      </c>
      <c r="L55" s="6">
        <v>2473</v>
      </c>
      <c r="M55" s="7">
        <v>0.13384553174282249</v>
      </c>
      <c r="N55" s="6">
        <v>331</v>
      </c>
      <c r="O55" s="6">
        <v>0</v>
      </c>
      <c r="P55" s="6">
        <v>331</v>
      </c>
      <c r="Q55" s="11">
        <v>331</v>
      </c>
      <c r="R55" s="11">
        <v>331</v>
      </c>
    </row>
    <row r="56" spans="1:18" x14ac:dyDescent="0.3">
      <c r="A56" s="5">
        <v>1</v>
      </c>
      <c r="B56" s="5">
        <v>51</v>
      </c>
      <c r="C56" s="5" t="s">
        <v>34</v>
      </c>
      <c r="D56" s="5">
        <v>5101620</v>
      </c>
      <c r="E56" s="5" t="s">
        <v>85</v>
      </c>
      <c r="F56" s="6">
        <v>579</v>
      </c>
      <c r="G56" s="6">
        <v>0</v>
      </c>
      <c r="H56" s="6"/>
      <c r="I56" s="6">
        <v>7</v>
      </c>
      <c r="J56" s="6">
        <v>0</v>
      </c>
      <c r="K56" s="6">
        <v>586</v>
      </c>
      <c r="L56" s="6">
        <v>6015</v>
      </c>
      <c r="M56" s="7">
        <v>9.7423108894430593E-2</v>
      </c>
      <c r="N56" s="6">
        <v>586</v>
      </c>
      <c r="O56" s="6">
        <v>0</v>
      </c>
      <c r="P56" s="6">
        <v>586</v>
      </c>
      <c r="Q56" s="11">
        <v>586</v>
      </c>
      <c r="R56" s="11">
        <v>586</v>
      </c>
    </row>
    <row r="57" spans="1:18" x14ac:dyDescent="0.3">
      <c r="A57" s="5">
        <v>1</v>
      </c>
      <c r="B57" s="5">
        <v>51</v>
      </c>
      <c r="C57" s="5" t="s">
        <v>34</v>
      </c>
      <c r="D57" s="5">
        <v>5101650</v>
      </c>
      <c r="E57" s="5" t="s">
        <v>86</v>
      </c>
      <c r="F57" s="6">
        <v>207</v>
      </c>
      <c r="G57" s="6">
        <v>108</v>
      </c>
      <c r="H57" s="6"/>
      <c r="I57" s="6">
        <v>1</v>
      </c>
      <c r="J57" s="6">
        <v>0</v>
      </c>
      <c r="K57" s="6">
        <v>316</v>
      </c>
      <c r="L57" s="6">
        <v>3369</v>
      </c>
      <c r="M57" s="7">
        <v>9.3796378747402792E-2</v>
      </c>
      <c r="N57" s="6">
        <v>316</v>
      </c>
      <c r="O57" s="6">
        <v>0</v>
      </c>
      <c r="P57" s="6">
        <v>316</v>
      </c>
      <c r="Q57" s="11">
        <v>316</v>
      </c>
      <c r="R57" s="11">
        <v>316</v>
      </c>
    </row>
    <row r="58" spans="1:18" x14ac:dyDescent="0.3">
      <c r="A58" s="5">
        <v>1</v>
      </c>
      <c r="B58" s="5">
        <v>51</v>
      </c>
      <c r="C58" s="5" t="s">
        <v>34</v>
      </c>
      <c r="D58" s="5">
        <v>5101690</v>
      </c>
      <c r="E58" s="5" t="s">
        <v>87</v>
      </c>
      <c r="F58" s="6">
        <v>391</v>
      </c>
      <c r="G58" s="6">
        <v>0</v>
      </c>
      <c r="H58" s="6"/>
      <c r="I58" s="6">
        <v>11</v>
      </c>
      <c r="J58" s="6">
        <v>0</v>
      </c>
      <c r="K58" s="6">
        <v>402</v>
      </c>
      <c r="L58" s="6">
        <v>1942</v>
      </c>
      <c r="M58" s="7">
        <v>0.2070030895983522</v>
      </c>
      <c r="N58" s="6">
        <v>402</v>
      </c>
      <c r="O58" s="6">
        <v>402</v>
      </c>
      <c r="P58" s="6">
        <v>402</v>
      </c>
      <c r="Q58" s="11">
        <v>476.57729999999998</v>
      </c>
      <c r="R58" s="11">
        <v>451.71820000000002</v>
      </c>
    </row>
    <row r="59" spans="1:18" x14ac:dyDescent="0.3">
      <c r="A59" s="5">
        <v>1</v>
      </c>
      <c r="B59" s="5">
        <v>51</v>
      </c>
      <c r="C59" s="5" t="s">
        <v>34</v>
      </c>
      <c r="D59" s="5">
        <v>5101710</v>
      </c>
      <c r="E59" s="5" t="s">
        <v>88</v>
      </c>
      <c r="F59" s="6">
        <v>404</v>
      </c>
      <c r="G59" s="6">
        <v>0</v>
      </c>
      <c r="H59" s="6"/>
      <c r="I59" s="6">
        <v>21</v>
      </c>
      <c r="J59" s="6">
        <v>0</v>
      </c>
      <c r="K59" s="6">
        <v>425</v>
      </c>
      <c r="L59" s="6">
        <v>3650</v>
      </c>
      <c r="M59" s="7">
        <v>0.11643835616438356</v>
      </c>
      <c r="N59" s="6">
        <v>425</v>
      </c>
      <c r="O59" s="6">
        <v>0</v>
      </c>
      <c r="P59" s="6">
        <v>425</v>
      </c>
      <c r="Q59" s="11">
        <v>425</v>
      </c>
      <c r="R59" s="11">
        <v>425</v>
      </c>
    </row>
    <row r="60" spans="1:18" x14ac:dyDescent="0.3">
      <c r="A60" s="5">
        <v>1</v>
      </c>
      <c r="B60" s="5">
        <v>51</v>
      </c>
      <c r="C60" s="5" t="s">
        <v>34</v>
      </c>
      <c r="D60" s="5">
        <v>5101740</v>
      </c>
      <c r="E60" s="5" t="s">
        <v>89</v>
      </c>
      <c r="F60" s="6">
        <v>336</v>
      </c>
      <c r="G60" s="6">
        <v>0</v>
      </c>
      <c r="H60" s="6"/>
      <c r="I60" s="6">
        <v>9</v>
      </c>
      <c r="J60" s="6">
        <v>0</v>
      </c>
      <c r="K60" s="6">
        <v>345</v>
      </c>
      <c r="L60" s="6">
        <v>1241</v>
      </c>
      <c r="M60" s="7">
        <v>0.27800161160354553</v>
      </c>
      <c r="N60" s="6">
        <v>345</v>
      </c>
      <c r="O60" s="6">
        <v>345</v>
      </c>
      <c r="P60" s="6">
        <v>345</v>
      </c>
      <c r="Q60" s="11">
        <v>511.70032499999996</v>
      </c>
      <c r="R60" s="11">
        <v>526.74844999999993</v>
      </c>
    </row>
    <row r="61" spans="1:18" x14ac:dyDescent="0.3">
      <c r="A61" s="5">
        <v>1</v>
      </c>
      <c r="B61" s="5">
        <v>51</v>
      </c>
      <c r="C61" s="5" t="s">
        <v>34</v>
      </c>
      <c r="D61" s="5">
        <v>5101770</v>
      </c>
      <c r="E61" s="5" t="s">
        <v>90</v>
      </c>
      <c r="F61" s="6">
        <v>860</v>
      </c>
      <c r="G61" s="6">
        <v>0</v>
      </c>
      <c r="H61" s="6"/>
      <c r="I61" s="6">
        <v>5</v>
      </c>
      <c r="J61" s="6">
        <v>0</v>
      </c>
      <c r="K61" s="6">
        <v>865</v>
      </c>
      <c r="L61" s="6">
        <v>5035</v>
      </c>
      <c r="M61" s="7">
        <v>0.17179741807348561</v>
      </c>
      <c r="N61" s="6">
        <v>865</v>
      </c>
      <c r="O61" s="6">
        <v>865</v>
      </c>
      <c r="P61" s="6">
        <v>865</v>
      </c>
      <c r="Q61" s="11">
        <v>952</v>
      </c>
      <c r="R61" s="11">
        <v>952</v>
      </c>
    </row>
    <row r="62" spans="1:18" x14ac:dyDescent="0.3">
      <c r="A62" s="5">
        <v>1</v>
      </c>
      <c r="B62" s="5">
        <v>51</v>
      </c>
      <c r="C62" s="5" t="s">
        <v>34</v>
      </c>
      <c r="D62" s="5">
        <v>5101800</v>
      </c>
      <c r="E62" s="5" t="s">
        <v>91</v>
      </c>
      <c r="F62" s="6">
        <v>4509</v>
      </c>
      <c r="G62" s="6">
        <v>0</v>
      </c>
      <c r="H62" s="6"/>
      <c r="I62" s="6">
        <v>42</v>
      </c>
      <c r="J62" s="6">
        <v>0</v>
      </c>
      <c r="K62" s="6">
        <v>4551</v>
      </c>
      <c r="L62" s="6">
        <v>21558</v>
      </c>
      <c r="M62" s="7">
        <v>0.2111049262454773</v>
      </c>
      <c r="N62" s="6">
        <v>4551</v>
      </c>
      <c r="O62" s="6">
        <v>4551</v>
      </c>
      <c r="P62" s="6">
        <v>4551</v>
      </c>
      <c r="Q62" s="11">
        <v>7625.5</v>
      </c>
      <c r="R62" s="11">
        <v>8197.75</v>
      </c>
    </row>
    <row r="63" spans="1:18" x14ac:dyDescent="0.3">
      <c r="A63" s="5">
        <v>1</v>
      </c>
      <c r="B63" s="5">
        <v>51</v>
      </c>
      <c r="C63" s="5" t="s">
        <v>34</v>
      </c>
      <c r="D63" s="5">
        <v>5101830</v>
      </c>
      <c r="E63" s="5" t="s">
        <v>92</v>
      </c>
      <c r="F63" s="6">
        <v>1326</v>
      </c>
      <c r="G63" s="6">
        <v>0</v>
      </c>
      <c r="H63" s="6"/>
      <c r="I63" s="6">
        <v>24</v>
      </c>
      <c r="J63" s="6">
        <v>0</v>
      </c>
      <c r="K63" s="6">
        <v>1350</v>
      </c>
      <c r="L63" s="6">
        <v>18670</v>
      </c>
      <c r="M63" s="7">
        <v>7.2308516336368506E-2</v>
      </c>
      <c r="N63" s="6">
        <v>1350</v>
      </c>
      <c r="O63" s="6">
        <v>0</v>
      </c>
      <c r="P63" s="6">
        <v>1350</v>
      </c>
      <c r="Q63" s="11">
        <v>1679.5</v>
      </c>
      <c r="R63" s="11">
        <v>1679.5</v>
      </c>
    </row>
    <row r="64" spans="1:18" x14ac:dyDescent="0.3">
      <c r="A64" s="5">
        <v>1</v>
      </c>
      <c r="B64" s="5">
        <v>51</v>
      </c>
      <c r="C64" s="5" t="s">
        <v>34</v>
      </c>
      <c r="D64" s="5">
        <v>5101860</v>
      </c>
      <c r="E64" s="5" t="s">
        <v>93</v>
      </c>
      <c r="F64" s="6">
        <v>1312</v>
      </c>
      <c r="G64" s="6">
        <v>0</v>
      </c>
      <c r="H64" s="6"/>
      <c r="I64" s="6">
        <v>0</v>
      </c>
      <c r="J64" s="6">
        <v>0</v>
      </c>
      <c r="K64" s="6">
        <v>1312</v>
      </c>
      <c r="L64" s="6">
        <v>6238</v>
      </c>
      <c r="M64" s="7">
        <v>0.21032382173773645</v>
      </c>
      <c r="N64" s="6">
        <v>1312</v>
      </c>
      <c r="O64" s="6">
        <v>1312</v>
      </c>
      <c r="P64" s="6">
        <v>1312</v>
      </c>
      <c r="Q64" s="11">
        <v>1622.5</v>
      </c>
      <c r="R64" s="11">
        <v>1622.5</v>
      </c>
    </row>
    <row r="65" spans="1:18" x14ac:dyDescent="0.3">
      <c r="A65" s="5">
        <v>1</v>
      </c>
      <c r="B65" s="5">
        <v>51</v>
      </c>
      <c r="C65" s="5" t="s">
        <v>34</v>
      </c>
      <c r="D65" s="5">
        <v>5101890</v>
      </c>
      <c r="E65" s="5" t="s">
        <v>94</v>
      </c>
      <c r="F65" s="6">
        <v>5532</v>
      </c>
      <c r="G65" s="6">
        <v>62</v>
      </c>
      <c r="H65" s="6"/>
      <c r="I65" s="6">
        <v>81</v>
      </c>
      <c r="J65" s="6">
        <v>0</v>
      </c>
      <c r="K65" s="6">
        <v>5675</v>
      </c>
      <c r="L65" s="6">
        <v>53348</v>
      </c>
      <c r="M65" s="7">
        <v>0.10637699632601035</v>
      </c>
      <c r="N65" s="6">
        <v>5675</v>
      </c>
      <c r="O65" s="6">
        <v>0</v>
      </c>
      <c r="P65" s="6">
        <v>5675</v>
      </c>
      <c r="Q65" s="11">
        <v>9873.5</v>
      </c>
      <c r="R65" s="11">
        <v>10726.75</v>
      </c>
    </row>
    <row r="66" spans="1:18" x14ac:dyDescent="0.3">
      <c r="A66" s="5">
        <v>1</v>
      </c>
      <c r="B66" s="5">
        <v>51</v>
      </c>
      <c r="C66" s="5" t="s">
        <v>34</v>
      </c>
      <c r="D66" s="5">
        <v>5101920</v>
      </c>
      <c r="E66" s="5" t="s">
        <v>95</v>
      </c>
      <c r="F66" s="6">
        <v>1229</v>
      </c>
      <c r="G66" s="6">
        <v>0</v>
      </c>
      <c r="H66" s="6"/>
      <c r="I66" s="6">
        <v>37</v>
      </c>
      <c r="J66" s="6">
        <v>0</v>
      </c>
      <c r="K66" s="6">
        <v>1266</v>
      </c>
      <c r="L66" s="6">
        <v>7299</v>
      </c>
      <c r="M66" s="7">
        <v>0.17344841759145088</v>
      </c>
      <c r="N66" s="6">
        <v>1266</v>
      </c>
      <c r="O66" s="6">
        <v>1266</v>
      </c>
      <c r="P66" s="6">
        <v>1266</v>
      </c>
      <c r="Q66" s="11">
        <v>1553.5</v>
      </c>
      <c r="R66" s="11">
        <v>1553.5</v>
      </c>
    </row>
    <row r="67" spans="1:18" x14ac:dyDescent="0.3">
      <c r="A67" s="5">
        <v>1</v>
      </c>
      <c r="B67" s="5">
        <v>51</v>
      </c>
      <c r="C67" s="5" t="s">
        <v>34</v>
      </c>
      <c r="D67" s="5">
        <v>5101950</v>
      </c>
      <c r="E67" s="5" t="s">
        <v>96</v>
      </c>
      <c r="F67" s="6">
        <v>46</v>
      </c>
      <c r="G67" s="6">
        <v>0</v>
      </c>
      <c r="H67" s="6"/>
      <c r="I67" s="6">
        <v>0</v>
      </c>
      <c r="J67" s="6">
        <v>0</v>
      </c>
      <c r="K67" s="6">
        <v>46</v>
      </c>
      <c r="L67" s="6">
        <v>254</v>
      </c>
      <c r="M67" s="7">
        <v>0.18110236220472442</v>
      </c>
      <c r="N67" s="6">
        <v>46</v>
      </c>
      <c r="O67" s="6">
        <v>46</v>
      </c>
      <c r="P67" s="6">
        <v>46</v>
      </c>
      <c r="Q67" s="11">
        <v>50.820100000000011</v>
      </c>
      <c r="R67" s="11">
        <v>49.213400000000007</v>
      </c>
    </row>
    <row r="68" spans="1:18" x14ac:dyDescent="0.3">
      <c r="A68" s="5">
        <v>1</v>
      </c>
      <c r="B68" s="5">
        <v>51</v>
      </c>
      <c r="C68" s="5" t="s">
        <v>34</v>
      </c>
      <c r="D68" s="5">
        <v>5101980</v>
      </c>
      <c r="E68" s="5" t="s">
        <v>97</v>
      </c>
      <c r="F68" s="6">
        <v>947</v>
      </c>
      <c r="G68" s="6">
        <v>0</v>
      </c>
      <c r="H68" s="6"/>
      <c r="I68" s="6">
        <v>22</v>
      </c>
      <c r="J68" s="6">
        <v>0</v>
      </c>
      <c r="K68" s="6">
        <v>969</v>
      </c>
      <c r="L68" s="6">
        <v>4218</v>
      </c>
      <c r="M68" s="7">
        <v>0.22972972972972974</v>
      </c>
      <c r="N68" s="6">
        <v>969</v>
      </c>
      <c r="O68" s="6">
        <v>969</v>
      </c>
      <c r="P68" s="6">
        <v>969</v>
      </c>
      <c r="Q68" s="11">
        <v>1230.1768500000003</v>
      </c>
      <c r="R68" s="11">
        <v>1179.5181000000002</v>
      </c>
    </row>
    <row r="69" spans="1:18" x14ac:dyDescent="0.3">
      <c r="A69" s="5">
        <v>1</v>
      </c>
      <c r="B69" s="5">
        <v>51</v>
      </c>
      <c r="C69" s="5" t="s">
        <v>34</v>
      </c>
      <c r="D69" s="5">
        <v>5102010</v>
      </c>
      <c r="E69" s="5" t="s">
        <v>98</v>
      </c>
      <c r="F69" s="6">
        <v>539</v>
      </c>
      <c r="G69" s="6">
        <v>0</v>
      </c>
      <c r="H69" s="6"/>
      <c r="I69" s="6">
        <v>4</v>
      </c>
      <c r="J69" s="6">
        <v>0</v>
      </c>
      <c r="K69" s="6">
        <v>543</v>
      </c>
      <c r="L69" s="6">
        <v>6555</v>
      </c>
      <c r="M69" s="7">
        <v>8.2837528604118998E-2</v>
      </c>
      <c r="N69" s="6">
        <v>543</v>
      </c>
      <c r="O69" s="6">
        <v>0</v>
      </c>
      <c r="P69" s="6">
        <v>543</v>
      </c>
      <c r="Q69" s="11">
        <v>543</v>
      </c>
      <c r="R69" s="11">
        <v>543</v>
      </c>
    </row>
    <row r="70" spans="1:18" x14ac:dyDescent="0.3">
      <c r="A70" s="5">
        <v>1</v>
      </c>
      <c r="B70" s="5">
        <v>51</v>
      </c>
      <c r="C70" s="5" t="s">
        <v>34</v>
      </c>
      <c r="D70" s="5">
        <v>5100036</v>
      </c>
      <c r="E70" s="5" t="s">
        <v>99</v>
      </c>
      <c r="F70" s="6">
        <v>869</v>
      </c>
      <c r="G70" s="6">
        <v>0</v>
      </c>
      <c r="H70" s="6"/>
      <c r="I70" s="6">
        <v>5</v>
      </c>
      <c r="J70" s="6">
        <v>0</v>
      </c>
      <c r="K70" s="6">
        <v>874</v>
      </c>
      <c r="L70" s="6">
        <v>12191</v>
      </c>
      <c r="M70" s="7">
        <v>7.1692231974407356E-2</v>
      </c>
      <c r="N70" s="6">
        <v>874</v>
      </c>
      <c r="O70" s="6">
        <v>0</v>
      </c>
      <c r="P70" s="6">
        <v>874</v>
      </c>
      <c r="Q70" s="11">
        <v>965.5</v>
      </c>
      <c r="R70" s="11">
        <v>965.5</v>
      </c>
    </row>
    <row r="71" spans="1:18" x14ac:dyDescent="0.3">
      <c r="A71" s="5">
        <v>1</v>
      </c>
      <c r="B71" s="5">
        <v>51</v>
      </c>
      <c r="C71" s="5" t="s">
        <v>34</v>
      </c>
      <c r="D71" s="5">
        <v>5102070</v>
      </c>
      <c r="E71" s="5" t="s">
        <v>100</v>
      </c>
      <c r="F71" s="6">
        <v>136</v>
      </c>
      <c r="G71" s="6">
        <v>0</v>
      </c>
      <c r="H71" s="6"/>
      <c r="I71" s="6">
        <v>2</v>
      </c>
      <c r="J71" s="6">
        <v>0</v>
      </c>
      <c r="K71" s="6">
        <v>138</v>
      </c>
      <c r="L71" s="6">
        <v>842</v>
      </c>
      <c r="M71" s="7">
        <v>0.16389548693586697</v>
      </c>
      <c r="N71" s="6">
        <v>138</v>
      </c>
      <c r="O71" s="6">
        <v>138</v>
      </c>
      <c r="P71" s="6">
        <v>138</v>
      </c>
      <c r="Q71" s="11">
        <v>143.11229999999998</v>
      </c>
      <c r="R71" s="11">
        <v>141.40819999999997</v>
      </c>
    </row>
    <row r="72" spans="1:18" x14ac:dyDescent="0.3">
      <c r="A72" s="5">
        <v>1</v>
      </c>
      <c r="B72" s="5">
        <v>51</v>
      </c>
      <c r="C72" s="5" t="s">
        <v>34</v>
      </c>
      <c r="D72" s="5">
        <v>5102100</v>
      </c>
      <c r="E72" s="5" t="s">
        <v>101</v>
      </c>
      <c r="F72" s="6">
        <v>373</v>
      </c>
      <c r="G72" s="6">
        <v>0</v>
      </c>
      <c r="H72" s="6"/>
      <c r="I72" s="6">
        <v>3</v>
      </c>
      <c r="J72" s="6">
        <v>0</v>
      </c>
      <c r="K72" s="6">
        <v>376</v>
      </c>
      <c r="L72" s="6">
        <v>5268</v>
      </c>
      <c r="M72" s="7">
        <v>7.1374335611237655E-2</v>
      </c>
      <c r="N72" s="6">
        <v>376</v>
      </c>
      <c r="O72" s="6">
        <v>0</v>
      </c>
      <c r="P72" s="6">
        <v>376</v>
      </c>
      <c r="Q72" s="11">
        <v>376</v>
      </c>
      <c r="R72" s="11">
        <v>376</v>
      </c>
    </row>
    <row r="73" spans="1:18" x14ac:dyDescent="0.3">
      <c r="A73" s="5">
        <v>1</v>
      </c>
      <c r="B73" s="5">
        <v>51</v>
      </c>
      <c r="C73" s="5" t="s">
        <v>34</v>
      </c>
      <c r="D73" s="5">
        <v>5102120</v>
      </c>
      <c r="E73" s="5" t="s">
        <v>102</v>
      </c>
      <c r="F73" s="6">
        <v>205</v>
      </c>
      <c r="G73" s="6">
        <v>0</v>
      </c>
      <c r="H73" s="6"/>
      <c r="I73" s="6">
        <v>6</v>
      </c>
      <c r="J73" s="6">
        <v>0</v>
      </c>
      <c r="K73" s="6">
        <v>211</v>
      </c>
      <c r="L73" s="6">
        <v>2458</v>
      </c>
      <c r="M73" s="7">
        <v>8.5842148087876324E-2</v>
      </c>
      <c r="N73" s="6">
        <v>211</v>
      </c>
      <c r="O73" s="6">
        <v>0</v>
      </c>
      <c r="P73" s="6">
        <v>211</v>
      </c>
      <c r="Q73" s="11">
        <v>211</v>
      </c>
      <c r="R73" s="11">
        <v>211</v>
      </c>
    </row>
    <row r="74" spans="1:18" x14ac:dyDescent="0.3">
      <c r="A74" s="5">
        <v>1</v>
      </c>
      <c r="B74" s="5">
        <v>51</v>
      </c>
      <c r="C74" s="5" t="s">
        <v>34</v>
      </c>
      <c r="D74" s="5">
        <v>5102160</v>
      </c>
      <c r="E74" s="5" t="s">
        <v>103</v>
      </c>
      <c r="F74" s="6">
        <v>236</v>
      </c>
      <c r="G74" s="6">
        <v>0</v>
      </c>
      <c r="H74" s="6"/>
      <c r="I74" s="6">
        <v>0</v>
      </c>
      <c r="J74" s="6">
        <v>0</v>
      </c>
      <c r="K74" s="6">
        <v>236</v>
      </c>
      <c r="L74" s="6">
        <v>1264</v>
      </c>
      <c r="M74" s="7">
        <v>0.18670886075949367</v>
      </c>
      <c r="N74" s="6">
        <v>236</v>
      </c>
      <c r="O74" s="6">
        <v>236</v>
      </c>
      <c r="P74" s="6">
        <v>236</v>
      </c>
      <c r="Q74" s="11">
        <v>265.30160000000001</v>
      </c>
      <c r="R74" s="11">
        <v>255.53440000000001</v>
      </c>
    </row>
    <row r="75" spans="1:18" x14ac:dyDescent="0.3">
      <c r="A75" s="5">
        <v>1</v>
      </c>
      <c r="B75" s="5">
        <v>51</v>
      </c>
      <c r="C75" s="5" t="s">
        <v>34</v>
      </c>
      <c r="D75" s="5">
        <v>5102190</v>
      </c>
      <c r="E75" s="5" t="s">
        <v>104</v>
      </c>
      <c r="F75" s="6">
        <v>737</v>
      </c>
      <c r="G75" s="6">
        <v>19</v>
      </c>
      <c r="H75" s="6"/>
      <c r="I75" s="6">
        <v>35</v>
      </c>
      <c r="J75" s="6">
        <v>0</v>
      </c>
      <c r="K75" s="6">
        <v>791</v>
      </c>
      <c r="L75" s="6">
        <v>3063</v>
      </c>
      <c r="M75" s="7">
        <v>0.25824355207313093</v>
      </c>
      <c r="N75" s="6">
        <v>791</v>
      </c>
      <c r="O75" s="6">
        <v>791</v>
      </c>
      <c r="P75" s="6">
        <v>791</v>
      </c>
      <c r="Q75" s="11">
        <v>1111.666475</v>
      </c>
      <c r="R75" s="11">
        <v>1118.54835</v>
      </c>
    </row>
    <row r="76" spans="1:18" x14ac:dyDescent="0.3">
      <c r="A76" s="5">
        <v>1</v>
      </c>
      <c r="B76" s="5">
        <v>51</v>
      </c>
      <c r="C76" s="5" t="s">
        <v>34</v>
      </c>
      <c r="D76" s="5">
        <v>5102220</v>
      </c>
      <c r="E76" s="5" t="s">
        <v>105</v>
      </c>
      <c r="F76" s="6">
        <v>96</v>
      </c>
      <c r="G76" s="6">
        <v>0</v>
      </c>
      <c r="H76" s="6"/>
      <c r="I76" s="6">
        <v>0</v>
      </c>
      <c r="J76" s="6">
        <v>0</v>
      </c>
      <c r="K76" s="6">
        <v>96</v>
      </c>
      <c r="L76" s="6">
        <v>687</v>
      </c>
      <c r="M76" s="7">
        <v>0.13973799126637554</v>
      </c>
      <c r="N76" s="6">
        <v>96</v>
      </c>
      <c r="O76" s="6">
        <v>0</v>
      </c>
      <c r="P76" s="6">
        <v>96</v>
      </c>
      <c r="Q76" s="11">
        <v>96</v>
      </c>
      <c r="R76" s="11">
        <v>96</v>
      </c>
    </row>
    <row r="77" spans="1:18" x14ac:dyDescent="0.3">
      <c r="A77" s="5">
        <v>1</v>
      </c>
      <c r="B77" s="5">
        <v>51</v>
      </c>
      <c r="C77" s="5" t="s">
        <v>34</v>
      </c>
      <c r="D77" s="5">
        <v>5102250</v>
      </c>
      <c r="E77" s="5" t="s">
        <v>106</v>
      </c>
      <c r="F77" s="6">
        <v>3022</v>
      </c>
      <c r="G77" s="6">
        <v>94</v>
      </c>
      <c r="H77" s="6"/>
      <c r="I77" s="6">
        <v>25</v>
      </c>
      <c r="J77" s="6">
        <v>0</v>
      </c>
      <c r="K77" s="6">
        <v>3141</v>
      </c>
      <c r="L77" s="6">
        <v>87604</v>
      </c>
      <c r="M77" s="7">
        <v>3.5854527190539248E-2</v>
      </c>
      <c r="N77" s="6">
        <v>3141</v>
      </c>
      <c r="O77" s="6">
        <v>0</v>
      </c>
      <c r="P77" s="6">
        <v>0</v>
      </c>
      <c r="Q77" s="11">
        <v>0</v>
      </c>
      <c r="R77" s="11">
        <v>0</v>
      </c>
    </row>
    <row r="78" spans="1:18" x14ac:dyDescent="0.3">
      <c r="A78" s="5">
        <v>1</v>
      </c>
      <c r="B78" s="5">
        <v>51</v>
      </c>
      <c r="C78" s="5" t="s">
        <v>34</v>
      </c>
      <c r="D78" s="5">
        <v>5102280</v>
      </c>
      <c r="E78" s="5" t="s">
        <v>107</v>
      </c>
      <c r="F78" s="6">
        <v>684</v>
      </c>
      <c r="G78" s="6">
        <v>0</v>
      </c>
      <c r="H78" s="6"/>
      <c r="I78" s="6">
        <v>4</v>
      </c>
      <c r="J78" s="6">
        <v>0</v>
      </c>
      <c r="K78" s="6">
        <v>688</v>
      </c>
      <c r="L78" s="6">
        <v>6148</v>
      </c>
      <c r="M78" s="7">
        <v>0.11190631099544568</v>
      </c>
      <c r="N78" s="6">
        <v>688</v>
      </c>
      <c r="O78" s="6">
        <v>0</v>
      </c>
      <c r="P78" s="6">
        <v>688</v>
      </c>
      <c r="Q78" s="11">
        <v>688</v>
      </c>
      <c r="R78" s="11">
        <v>688</v>
      </c>
    </row>
    <row r="79" spans="1:18" x14ac:dyDescent="0.3">
      <c r="A79" s="5">
        <v>1</v>
      </c>
      <c r="B79" s="5">
        <v>51</v>
      </c>
      <c r="C79" s="5" t="s">
        <v>34</v>
      </c>
      <c r="D79" s="5">
        <v>5102310</v>
      </c>
      <c r="E79" s="5" t="s">
        <v>108</v>
      </c>
      <c r="F79" s="6">
        <v>397</v>
      </c>
      <c r="G79" s="6">
        <v>0</v>
      </c>
      <c r="H79" s="6"/>
      <c r="I79" s="6">
        <v>2</v>
      </c>
      <c r="J79" s="6">
        <v>0</v>
      </c>
      <c r="K79" s="6">
        <v>399</v>
      </c>
      <c r="L79" s="6">
        <v>1700</v>
      </c>
      <c r="M79" s="7">
        <v>0.23470588235294118</v>
      </c>
      <c r="N79" s="6">
        <v>399</v>
      </c>
      <c r="O79" s="6">
        <v>399</v>
      </c>
      <c r="P79" s="6">
        <v>399</v>
      </c>
      <c r="Q79" s="11">
        <v>516.95250000000021</v>
      </c>
      <c r="R79" s="11">
        <v>500.76500000000021</v>
      </c>
    </row>
    <row r="80" spans="1:18" x14ac:dyDescent="0.3">
      <c r="A80" s="5">
        <v>1</v>
      </c>
      <c r="B80" s="5">
        <v>51</v>
      </c>
      <c r="C80" s="5" t="s">
        <v>34</v>
      </c>
      <c r="D80" s="5">
        <v>5102340</v>
      </c>
      <c r="E80" s="5" t="s">
        <v>109</v>
      </c>
      <c r="F80" s="6">
        <v>2216</v>
      </c>
      <c r="G80" s="6">
        <v>32</v>
      </c>
      <c r="H80" s="6"/>
      <c r="I80" s="6">
        <v>110</v>
      </c>
      <c r="J80" s="6">
        <v>0</v>
      </c>
      <c r="K80" s="6">
        <v>2358</v>
      </c>
      <c r="L80" s="6">
        <v>10353</v>
      </c>
      <c r="M80" s="7">
        <v>0.2277600695450594</v>
      </c>
      <c r="N80" s="6">
        <v>2358</v>
      </c>
      <c r="O80" s="6">
        <v>2358</v>
      </c>
      <c r="P80" s="6">
        <v>2358</v>
      </c>
      <c r="Q80" s="11">
        <v>3239.5</v>
      </c>
      <c r="R80" s="11">
        <v>3263.5</v>
      </c>
    </row>
    <row r="81" spans="1:18" x14ac:dyDescent="0.3">
      <c r="A81" s="5">
        <v>1</v>
      </c>
      <c r="B81" s="5">
        <v>51</v>
      </c>
      <c r="C81" s="5" t="s">
        <v>34</v>
      </c>
      <c r="D81" s="5">
        <v>5102370</v>
      </c>
      <c r="E81" s="5" t="s">
        <v>110</v>
      </c>
      <c r="F81" s="6">
        <v>235</v>
      </c>
      <c r="G81" s="6">
        <v>0</v>
      </c>
      <c r="H81" s="6"/>
      <c r="I81" s="6">
        <v>17</v>
      </c>
      <c r="J81" s="6">
        <v>0</v>
      </c>
      <c r="K81" s="6">
        <v>252</v>
      </c>
      <c r="L81" s="6">
        <v>2138</v>
      </c>
      <c r="M81" s="7">
        <v>0.11786716557530402</v>
      </c>
      <c r="N81" s="6">
        <v>252</v>
      </c>
      <c r="O81" s="6">
        <v>0</v>
      </c>
      <c r="P81" s="6">
        <v>252</v>
      </c>
      <c r="Q81" s="11">
        <v>252</v>
      </c>
      <c r="R81" s="11">
        <v>252</v>
      </c>
    </row>
    <row r="82" spans="1:18" x14ac:dyDescent="0.3">
      <c r="A82" s="5">
        <v>1</v>
      </c>
      <c r="B82" s="5">
        <v>51</v>
      </c>
      <c r="C82" s="5" t="s">
        <v>34</v>
      </c>
      <c r="D82" s="5">
        <v>5102360</v>
      </c>
      <c r="E82" s="5" t="s">
        <v>111</v>
      </c>
      <c r="F82" s="6">
        <v>1225</v>
      </c>
      <c r="G82" s="6">
        <v>0</v>
      </c>
      <c r="H82" s="6"/>
      <c r="I82" s="6">
        <v>11</v>
      </c>
      <c r="J82" s="6">
        <v>0</v>
      </c>
      <c r="K82" s="6">
        <v>1236</v>
      </c>
      <c r="L82" s="6">
        <v>8212</v>
      </c>
      <c r="M82" s="7">
        <v>0.1505114466634194</v>
      </c>
      <c r="N82" s="6">
        <v>1236</v>
      </c>
      <c r="O82" s="6">
        <v>1236</v>
      </c>
      <c r="P82" s="6">
        <v>1236</v>
      </c>
      <c r="Q82" s="11">
        <v>1508.5</v>
      </c>
      <c r="R82" s="11">
        <v>1508.5</v>
      </c>
    </row>
    <row r="83" spans="1:18" x14ac:dyDescent="0.3">
      <c r="A83" s="5">
        <v>1</v>
      </c>
      <c r="B83" s="5">
        <v>51</v>
      </c>
      <c r="C83" s="5" t="s">
        <v>34</v>
      </c>
      <c r="D83" s="5">
        <v>5102390</v>
      </c>
      <c r="E83" s="5" t="s">
        <v>112</v>
      </c>
      <c r="F83" s="6">
        <v>299</v>
      </c>
      <c r="G83" s="6">
        <v>0</v>
      </c>
      <c r="H83" s="6"/>
      <c r="I83" s="6">
        <v>6</v>
      </c>
      <c r="J83" s="6">
        <v>0</v>
      </c>
      <c r="K83" s="6">
        <v>305</v>
      </c>
      <c r="L83" s="6">
        <v>2845</v>
      </c>
      <c r="M83" s="7">
        <v>0.10720562390158173</v>
      </c>
      <c r="N83" s="6">
        <v>305</v>
      </c>
      <c r="O83" s="6">
        <v>0</v>
      </c>
      <c r="P83" s="6">
        <v>305</v>
      </c>
      <c r="Q83" s="11">
        <v>305</v>
      </c>
      <c r="R83" s="11">
        <v>305</v>
      </c>
    </row>
    <row r="84" spans="1:18" x14ac:dyDescent="0.3">
      <c r="A84" s="5">
        <v>1</v>
      </c>
      <c r="B84" s="5">
        <v>51</v>
      </c>
      <c r="C84" s="5" t="s">
        <v>34</v>
      </c>
      <c r="D84" s="5">
        <v>5102400</v>
      </c>
      <c r="E84" s="5" t="s">
        <v>113</v>
      </c>
      <c r="F84" s="6">
        <v>845</v>
      </c>
      <c r="G84" s="6">
        <v>0</v>
      </c>
      <c r="H84" s="6"/>
      <c r="I84" s="6">
        <v>1</v>
      </c>
      <c r="J84" s="6">
        <v>0</v>
      </c>
      <c r="K84" s="6">
        <v>846</v>
      </c>
      <c r="L84" s="6">
        <v>2741</v>
      </c>
      <c r="M84" s="7">
        <v>0.308646479387085</v>
      </c>
      <c r="N84" s="6">
        <v>846</v>
      </c>
      <c r="O84" s="6">
        <v>846</v>
      </c>
      <c r="P84" s="6">
        <v>846</v>
      </c>
      <c r="Q84" s="11">
        <v>1354.6736250000001</v>
      </c>
      <c r="R84" s="11">
        <v>1444.3950500000001</v>
      </c>
    </row>
    <row r="85" spans="1:18" x14ac:dyDescent="0.3">
      <c r="A85" s="5">
        <v>1</v>
      </c>
      <c r="B85" s="5">
        <v>51</v>
      </c>
      <c r="C85" s="5" t="s">
        <v>34</v>
      </c>
      <c r="D85" s="5">
        <v>5102430</v>
      </c>
      <c r="E85" s="5" t="s">
        <v>114</v>
      </c>
      <c r="F85" s="6">
        <v>138</v>
      </c>
      <c r="G85" s="6">
        <v>0</v>
      </c>
      <c r="H85" s="6"/>
      <c r="I85" s="6">
        <v>2</v>
      </c>
      <c r="J85" s="6">
        <v>0</v>
      </c>
      <c r="K85" s="6">
        <v>140</v>
      </c>
      <c r="L85" s="6">
        <v>1001</v>
      </c>
      <c r="M85" s="7">
        <v>0.13986013986013987</v>
      </c>
      <c r="N85" s="6">
        <v>140</v>
      </c>
      <c r="O85" s="6">
        <v>0</v>
      </c>
      <c r="P85" s="6">
        <v>140</v>
      </c>
      <c r="Q85" s="11">
        <v>140</v>
      </c>
      <c r="R85" s="11">
        <v>140</v>
      </c>
    </row>
    <row r="86" spans="1:18" x14ac:dyDescent="0.3">
      <c r="A86" s="5">
        <v>1</v>
      </c>
      <c r="B86" s="5">
        <v>51</v>
      </c>
      <c r="C86" s="5" t="s">
        <v>34</v>
      </c>
      <c r="D86" s="5">
        <v>5102460</v>
      </c>
      <c r="E86" s="5" t="s">
        <v>115</v>
      </c>
      <c r="F86" s="6">
        <v>752</v>
      </c>
      <c r="G86" s="6">
        <v>0</v>
      </c>
      <c r="H86" s="6"/>
      <c r="I86" s="6">
        <v>7</v>
      </c>
      <c r="J86" s="6">
        <v>0</v>
      </c>
      <c r="K86" s="6">
        <v>759</v>
      </c>
      <c r="L86" s="6">
        <v>4180</v>
      </c>
      <c r="M86" s="7">
        <v>0.18157894736842106</v>
      </c>
      <c r="N86" s="6">
        <v>759</v>
      </c>
      <c r="O86" s="6">
        <v>759</v>
      </c>
      <c r="P86" s="6">
        <v>759</v>
      </c>
      <c r="Q86" s="11">
        <v>839.81700000000012</v>
      </c>
      <c r="R86" s="11">
        <v>812.87800000000016</v>
      </c>
    </row>
    <row r="87" spans="1:18" x14ac:dyDescent="0.3">
      <c r="A87" s="5">
        <v>1</v>
      </c>
      <c r="B87" s="5">
        <v>51</v>
      </c>
      <c r="C87" s="5" t="s">
        <v>34</v>
      </c>
      <c r="D87" s="5">
        <v>5102490</v>
      </c>
      <c r="E87" s="5" t="s">
        <v>116</v>
      </c>
      <c r="F87" s="6">
        <v>228</v>
      </c>
      <c r="G87" s="6">
        <v>0</v>
      </c>
      <c r="H87" s="6"/>
      <c r="I87" s="6">
        <v>2</v>
      </c>
      <c r="J87" s="6">
        <v>0</v>
      </c>
      <c r="K87" s="6">
        <v>230</v>
      </c>
      <c r="L87" s="6">
        <v>1364</v>
      </c>
      <c r="M87" s="7">
        <v>0.16862170087976538</v>
      </c>
      <c r="N87" s="6">
        <v>230</v>
      </c>
      <c r="O87" s="6">
        <v>230</v>
      </c>
      <c r="P87" s="6">
        <v>230</v>
      </c>
      <c r="Q87" s="11">
        <v>243.11659999999992</v>
      </c>
      <c r="R87" s="11">
        <v>238.74439999999993</v>
      </c>
    </row>
    <row r="88" spans="1:18" x14ac:dyDescent="0.3">
      <c r="A88" s="5">
        <v>1</v>
      </c>
      <c r="B88" s="5">
        <v>51</v>
      </c>
      <c r="C88" s="5" t="s">
        <v>34</v>
      </c>
      <c r="D88" s="5">
        <v>5102520</v>
      </c>
      <c r="E88" s="5" t="s">
        <v>117</v>
      </c>
      <c r="F88" s="6">
        <v>1045</v>
      </c>
      <c r="G88" s="6">
        <v>0</v>
      </c>
      <c r="H88" s="6"/>
      <c r="I88" s="6">
        <v>7</v>
      </c>
      <c r="J88" s="6">
        <v>0</v>
      </c>
      <c r="K88" s="6">
        <v>1052</v>
      </c>
      <c r="L88" s="6">
        <v>11404</v>
      </c>
      <c r="M88" s="7">
        <v>9.2248333917923531E-2</v>
      </c>
      <c r="N88" s="6">
        <v>1052</v>
      </c>
      <c r="O88" s="6">
        <v>0</v>
      </c>
      <c r="P88" s="6">
        <v>1052</v>
      </c>
      <c r="Q88" s="11">
        <v>1232.5</v>
      </c>
      <c r="R88" s="11">
        <v>1232.5</v>
      </c>
    </row>
    <row r="89" spans="1:18" x14ac:dyDescent="0.3">
      <c r="A89" s="5">
        <v>1</v>
      </c>
      <c r="B89" s="5">
        <v>51</v>
      </c>
      <c r="C89" s="5" t="s">
        <v>34</v>
      </c>
      <c r="D89" s="5">
        <v>5102580</v>
      </c>
      <c r="E89" s="5" t="s">
        <v>118</v>
      </c>
      <c r="F89" s="6">
        <v>337</v>
      </c>
      <c r="G89" s="6">
        <v>0</v>
      </c>
      <c r="H89" s="6"/>
      <c r="I89" s="6">
        <v>12</v>
      </c>
      <c r="J89" s="6">
        <v>0</v>
      </c>
      <c r="K89" s="6">
        <v>349</v>
      </c>
      <c r="L89" s="6">
        <v>1898</v>
      </c>
      <c r="M89" s="7">
        <v>0.18387776606954689</v>
      </c>
      <c r="N89" s="6">
        <v>349</v>
      </c>
      <c r="O89" s="6">
        <v>349</v>
      </c>
      <c r="P89" s="6">
        <v>349</v>
      </c>
      <c r="Q89" s="11">
        <v>388.9686999999999</v>
      </c>
      <c r="R89" s="11">
        <v>375.64579999999995</v>
      </c>
    </row>
    <row r="90" spans="1:18" x14ac:dyDescent="0.3">
      <c r="A90" s="5">
        <v>1</v>
      </c>
      <c r="B90" s="5">
        <v>51</v>
      </c>
      <c r="C90" s="5" t="s">
        <v>34</v>
      </c>
      <c r="D90" s="5">
        <v>5102610</v>
      </c>
      <c r="E90" s="5" t="s">
        <v>119</v>
      </c>
      <c r="F90" s="6">
        <v>193</v>
      </c>
      <c r="G90" s="6">
        <v>0</v>
      </c>
      <c r="H90" s="6"/>
      <c r="I90" s="6">
        <v>2</v>
      </c>
      <c r="J90" s="6">
        <v>0</v>
      </c>
      <c r="K90" s="6">
        <v>195</v>
      </c>
      <c r="L90" s="6">
        <v>3802</v>
      </c>
      <c r="M90" s="7">
        <v>5.128879537085744E-2</v>
      </c>
      <c r="N90" s="6">
        <v>195</v>
      </c>
      <c r="O90" s="6">
        <v>0</v>
      </c>
      <c r="P90" s="6">
        <v>195</v>
      </c>
      <c r="Q90" s="11">
        <v>195</v>
      </c>
      <c r="R90" s="11">
        <v>195</v>
      </c>
    </row>
    <row r="91" spans="1:18" x14ac:dyDescent="0.3">
      <c r="A91" s="5">
        <v>1</v>
      </c>
      <c r="B91" s="5">
        <v>51</v>
      </c>
      <c r="C91" s="5" t="s">
        <v>34</v>
      </c>
      <c r="D91" s="5">
        <v>5102640</v>
      </c>
      <c r="E91" s="5" t="s">
        <v>120</v>
      </c>
      <c r="F91" s="6">
        <v>5177</v>
      </c>
      <c r="G91" s="6">
        <v>0</v>
      </c>
      <c r="H91" s="6"/>
      <c r="I91" s="6">
        <v>41</v>
      </c>
      <c r="J91" s="6">
        <v>0</v>
      </c>
      <c r="K91" s="6">
        <v>5218</v>
      </c>
      <c r="L91" s="6">
        <v>29883</v>
      </c>
      <c r="M91" s="7">
        <v>0.17461432921728073</v>
      </c>
      <c r="N91" s="6">
        <v>5218</v>
      </c>
      <c r="O91" s="6">
        <v>5218</v>
      </c>
      <c r="P91" s="6">
        <v>5218</v>
      </c>
      <c r="Q91" s="11">
        <v>8959.5</v>
      </c>
      <c r="R91" s="11">
        <v>9698.5</v>
      </c>
    </row>
    <row r="92" spans="1:18" x14ac:dyDescent="0.3">
      <c r="A92" s="5">
        <v>1</v>
      </c>
      <c r="B92" s="5">
        <v>51</v>
      </c>
      <c r="C92" s="5" t="s">
        <v>34</v>
      </c>
      <c r="D92" s="5">
        <v>5102670</v>
      </c>
      <c r="E92" s="5" t="s">
        <v>121</v>
      </c>
      <c r="F92" s="6">
        <v>7085</v>
      </c>
      <c r="G92" s="6">
        <v>0</v>
      </c>
      <c r="H92" s="6"/>
      <c r="I92" s="6">
        <v>122</v>
      </c>
      <c r="J92" s="6">
        <v>0</v>
      </c>
      <c r="K92" s="6">
        <v>7207</v>
      </c>
      <c r="L92" s="6">
        <v>32138</v>
      </c>
      <c r="M92" s="7">
        <v>0.2242516646959985</v>
      </c>
      <c r="N92" s="6">
        <v>7207</v>
      </c>
      <c r="O92" s="6">
        <v>7207</v>
      </c>
      <c r="P92" s="6">
        <v>7207</v>
      </c>
      <c r="Q92" s="11">
        <v>12937.5</v>
      </c>
      <c r="R92" s="11">
        <v>14173.75</v>
      </c>
    </row>
    <row r="93" spans="1:18" x14ac:dyDescent="0.3">
      <c r="A93" s="5">
        <v>1</v>
      </c>
      <c r="B93" s="5">
        <v>51</v>
      </c>
      <c r="C93" s="5" t="s">
        <v>34</v>
      </c>
      <c r="D93" s="5">
        <v>5102710</v>
      </c>
      <c r="E93" s="5" t="s">
        <v>122</v>
      </c>
      <c r="F93" s="6">
        <v>357</v>
      </c>
      <c r="G93" s="6">
        <v>0</v>
      </c>
      <c r="H93" s="6"/>
      <c r="I93" s="6">
        <v>2</v>
      </c>
      <c r="J93" s="6">
        <v>0</v>
      </c>
      <c r="K93" s="6">
        <v>359</v>
      </c>
      <c r="L93" s="6">
        <v>1632</v>
      </c>
      <c r="M93" s="7">
        <v>0.21997549019607843</v>
      </c>
      <c r="N93" s="6">
        <v>359</v>
      </c>
      <c r="O93" s="6">
        <v>359</v>
      </c>
      <c r="P93" s="6">
        <v>359</v>
      </c>
      <c r="Q93" s="11">
        <v>437.55079999999998</v>
      </c>
      <c r="R93" s="11">
        <v>411.36720000000003</v>
      </c>
    </row>
    <row r="94" spans="1:18" x14ac:dyDescent="0.3">
      <c r="A94" s="5">
        <v>1</v>
      </c>
      <c r="B94" s="5">
        <v>51</v>
      </c>
      <c r="C94" s="5" t="s">
        <v>34</v>
      </c>
      <c r="D94" s="5">
        <v>5102730</v>
      </c>
      <c r="E94" s="5" t="s">
        <v>123</v>
      </c>
      <c r="F94" s="6">
        <v>252</v>
      </c>
      <c r="G94" s="6">
        <v>0</v>
      </c>
      <c r="H94" s="6"/>
      <c r="I94" s="6">
        <v>1</v>
      </c>
      <c r="J94" s="6">
        <v>0</v>
      </c>
      <c r="K94" s="6">
        <v>253</v>
      </c>
      <c r="L94" s="6">
        <v>1258</v>
      </c>
      <c r="M94" s="7">
        <v>0.20111287758346583</v>
      </c>
      <c r="N94" s="6">
        <v>253</v>
      </c>
      <c r="O94" s="6">
        <v>253</v>
      </c>
      <c r="P94" s="6">
        <v>253</v>
      </c>
      <c r="Q94" s="11">
        <v>295.75269999999995</v>
      </c>
      <c r="R94" s="11">
        <v>281.5018</v>
      </c>
    </row>
    <row r="95" spans="1:18" x14ac:dyDescent="0.3">
      <c r="A95" s="5">
        <v>1</v>
      </c>
      <c r="B95" s="5">
        <v>51</v>
      </c>
      <c r="C95" s="5" t="s">
        <v>34</v>
      </c>
      <c r="D95" s="5">
        <v>5102760</v>
      </c>
      <c r="E95" s="5" t="s">
        <v>124</v>
      </c>
      <c r="F95" s="6">
        <v>147</v>
      </c>
      <c r="G95" s="6">
        <v>0</v>
      </c>
      <c r="H95" s="6"/>
      <c r="I95" s="6">
        <v>9</v>
      </c>
      <c r="J95" s="6">
        <v>0</v>
      </c>
      <c r="K95" s="6">
        <v>156</v>
      </c>
      <c r="L95" s="6">
        <v>580</v>
      </c>
      <c r="M95" s="7">
        <v>0.26896551724137929</v>
      </c>
      <c r="N95" s="6">
        <v>156</v>
      </c>
      <c r="O95" s="6">
        <v>156</v>
      </c>
      <c r="P95" s="6">
        <v>156</v>
      </c>
      <c r="Q95" s="11">
        <v>226.04849999999999</v>
      </c>
      <c r="R95" s="11">
        <v>230.46099999999998</v>
      </c>
    </row>
    <row r="96" spans="1:18" x14ac:dyDescent="0.3">
      <c r="A96" s="5">
        <v>1</v>
      </c>
      <c r="B96" s="5">
        <v>51</v>
      </c>
      <c r="C96" s="5" t="s">
        <v>34</v>
      </c>
      <c r="D96" s="5">
        <v>5102790</v>
      </c>
      <c r="E96" s="5" t="s">
        <v>125</v>
      </c>
      <c r="F96" s="6">
        <v>477</v>
      </c>
      <c r="G96" s="6">
        <v>0</v>
      </c>
      <c r="H96" s="6"/>
      <c r="I96" s="6">
        <v>4</v>
      </c>
      <c r="J96" s="6">
        <v>0</v>
      </c>
      <c r="K96" s="6">
        <v>481</v>
      </c>
      <c r="L96" s="6">
        <v>2206</v>
      </c>
      <c r="M96" s="7">
        <v>0.21804170444242973</v>
      </c>
      <c r="N96" s="6">
        <v>481</v>
      </c>
      <c r="O96" s="6">
        <v>481</v>
      </c>
      <c r="P96" s="6">
        <v>481</v>
      </c>
      <c r="Q96" s="11">
        <v>583.97890000000007</v>
      </c>
      <c r="R96" s="11">
        <v>549.65260000000001</v>
      </c>
    </row>
    <row r="97" spans="1:18" x14ac:dyDescent="0.3">
      <c r="A97" s="5">
        <v>1</v>
      </c>
      <c r="B97" s="5">
        <v>51</v>
      </c>
      <c r="C97" s="5" t="s">
        <v>34</v>
      </c>
      <c r="D97" s="5">
        <v>5102820</v>
      </c>
      <c r="E97" s="5" t="s">
        <v>126</v>
      </c>
      <c r="F97" s="6">
        <v>698</v>
      </c>
      <c r="G97" s="6">
        <v>0</v>
      </c>
      <c r="H97" s="6"/>
      <c r="I97" s="6">
        <v>12</v>
      </c>
      <c r="J97" s="6">
        <v>0</v>
      </c>
      <c r="K97" s="6">
        <v>710</v>
      </c>
      <c r="L97" s="6">
        <v>6219</v>
      </c>
      <c r="M97" s="7">
        <v>0.11416626467277698</v>
      </c>
      <c r="N97" s="6">
        <v>710</v>
      </c>
      <c r="O97" s="6">
        <v>0</v>
      </c>
      <c r="P97" s="6">
        <v>710</v>
      </c>
      <c r="Q97" s="11">
        <v>719.5</v>
      </c>
      <c r="R97" s="11">
        <v>719.5</v>
      </c>
    </row>
    <row r="98" spans="1:18" x14ac:dyDescent="0.3">
      <c r="A98" s="5">
        <v>1</v>
      </c>
      <c r="B98" s="5">
        <v>51</v>
      </c>
      <c r="C98" s="5" t="s">
        <v>34</v>
      </c>
      <c r="D98" s="5">
        <v>5102850</v>
      </c>
      <c r="E98" s="5" t="s">
        <v>127</v>
      </c>
      <c r="F98" s="6">
        <v>516</v>
      </c>
      <c r="G98" s="6">
        <v>0</v>
      </c>
      <c r="H98" s="6"/>
      <c r="I98" s="6">
        <v>15</v>
      </c>
      <c r="J98" s="6">
        <v>0</v>
      </c>
      <c r="K98" s="6">
        <v>531</v>
      </c>
      <c r="L98" s="6">
        <v>3424</v>
      </c>
      <c r="M98" s="7">
        <v>0.15508177570093459</v>
      </c>
      <c r="N98" s="6">
        <v>531</v>
      </c>
      <c r="O98" s="6">
        <v>531</v>
      </c>
      <c r="P98" s="6">
        <v>531</v>
      </c>
      <c r="Q98" s="11">
        <v>531</v>
      </c>
      <c r="R98" s="11">
        <v>531</v>
      </c>
    </row>
    <row r="99" spans="1:18" x14ac:dyDescent="0.3">
      <c r="A99" s="5">
        <v>1</v>
      </c>
      <c r="B99" s="5">
        <v>51</v>
      </c>
      <c r="C99" s="5" t="s">
        <v>34</v>
      </c>
      <c r="D99" s="5">
        <v>5102880</v>
      </c>
      <c r="E99" s="5" t="s">
        <v>128</v>
      </c>
      <c r="F99" s="6">
        <v>431</v>
      </c>
      <c r="G99" s="6">
        <v>0</v>
      </c>
      <c r="H99" s="6"/>
      <c r="I99" s="6">
        <v>26</v>
      </c>
      <c r="J99" s="6">
        <v>0</v>
      </c>
      <c r="K99" s="6">
        <v>457</v>
      </c>
      <c r="L99" s="6">
        <v>2298</v>
      </c>
      <c r="M99" s="7">
        <v>0.19886858137510879</v>
      </c>
      <c r="N99" s="6">
        <v>457</v>
      </c>
      <c r="O99" s="6">
        <v>457</v>
      </c>
      <c r="P99" s="6">
        <v>457</v>
      </c>
      <c r="Q99" s="11">
        <v>531.22870000000012</v>
      </c>
      <c r="R99" s="11">
        <v>506.4858000000001</v>
      </c>
    </row>
    <row r="100" spans="1:18" x14ac:dyDescent="0.3">
      <c r="A100" s="5">
        <v>1</v>
      </c>
      <c r="B100" s="5">
        <v>51</v>
      </c>
      <c r="C100" s="5" t="s">
        <v>34</v>
      </c>
      <c r="D100" s="5">
        <v>5102910</v>
      </c>
      <c r="E100" s="5" t="s">
        <v>129</v>
      </c>
      <c r="F100" s="6">
        <v>2006</v>
      </c>
      <c r="G100" s="6">
        <v>14</v>
      </c>
      <c r="H100" s="6"/>
      <c r="I100" s="6">
        <v>8</v>
      </c>
      <c r="J100" s="6">
        <v>0</v>
      </c>
      <c r="K100" s="6">
        <v>2028</v>
      </c>
      <c r="L100" s="6">
        <v>5741</v>
      </c>
      <c r="M100" s="7">
        <v>0.35324856296812401</v>
      </c>
      <c r="N100" s="6">
        <v>2028</v>
      </c>
      <c r="O100" s="6">
        <v>2028</v>
      </c>
      <c r="P100" s="6">
        <v>2028</v>
      </c>
      <c r="Q100" s="11">
        <v>3669.5486250000004</v>
      </c>
      <c r="R100" s="11">
        <v>4177.5450499999997</v>
      </c>
    </row>
    <row r="101" spans="1:18" x14ac:dyDescent="0.3">
      <c r="A101" s="5">
        <v>1</v>
      </c>
      <c r="B101" s="5">
        <v>51</v>
      </c>
      <c r="C101" s="5" t="s">
        <v>34</v>
      </c>
      <c r="D101" s="5">
        <v>5102940</v>
      </c>
      <c r="E101" s="5" t="s">
        <v>130</v>
      </c>
      <c r="F101" s="6">
        <v>1124</v>
      </c>
      <c r="G101" s="6">
        <v>0</v>
      </c>
      <c r="H101" s="6"/>
      <c r="I101" s="6">
        <v>25</v>
      </c>
      <c r="J101" s="6">
        <v>0</v>
      </c>
      <c r="K101" s="6">
        <v>1149</v>
      </c>
      <c r="L101" s="6">
        <v>7992</v>
      </c>
      <c r="M101" s="7">
        <v>0.14376876876876876</v>
      </c>
      <c r="N101" s="6">
        <v>1149</v>
      </c>
      <c r="O101" s="6">
        <v>0</v>
      </c>
      <c r="P101" s="6">
        <v>1149</v>
      </c>
      <c r="Q101" s="11">
        <v>1378</v>
      </c>
      <c r="R101" s="11">
        <v>1378</v>
      </c>
    </row>
    <row r="102" spans="1:18" x14ac:dyDescent="0.3">
      <c r="A102" s="5">
        <v>1</v>
      </c>
      <c r="B102" s="5">
        <v>51</v>
      </c>
      <c r="C102" s="5" t="s">
        <v>34</v>
      </c>
      <c r="D102" s="5">
        <v>5102980</v>
      </c>
      <c r="E102" s="5" t="s">
        <v>131</v>
      </c>
      <c r="F102" s="6">
        <v>114</v>
      </c>
      <c r="G102" s="6">
        <v>0</v>
      </c>
      <c r="H102" s="6"/>
      <c r="I102" s="6">
        <v>0</v>
      </c>
      <c r="J102" s="6">
        <v>0</v>
      </c>
      <c r="K102" s="6">
        <v>114</v>
      </c>
      <c r="L102" s="6">
        <v>2278</v>
      </c>
      <c r="M102" s="7">
        <v>5.0043898156277439E-2</v>
      </c>
      <c r="N102" s="6">
        <v>114</v>
      </c>
      <c r="O102" s="6">
        <v>0</v>
      </c>
      <c r="P102" s="6">
        <v>114</v>
      </c>
      <c r="Q102" s="11">
        <v>114</v>
      </c>
      <c r="R102" s="11">
        <v>114</v>
      </c>
    </row>
    <row r="103" spans="1:18" x14ac:dyDescent="0.3">
      <c r="A103" s="5">
        <v>1</v>
      </c>
      <c r="B103" s="5">
        <v>51</v>
      </c>
      <c r="C103" s="5" t="s">
        <v>34</v>
      </c>
      <c r="D103" s="5">
        <v>5103000</v>
      </c>
      <c r="E103" s="5" t="s">
        <v>132</v>
      </c>
      <c r="F103" s="6">
        <v>3500</v>
      </c>
      <c r="G103" s="6">
        <v>5</v>
      </c>
      <c r="H103" s="6"/>
      <c r="I103" s="6">
        <v>11</v>
      </c>
      <c r="J103" s="6">
        <v>0</v>
      </c>
      <c r="K103" s="6">
        <v>3516</v>
      </c>
      <c r="L103" s="6">
        <v>15463</v>
      </c>
      <c r="M103" s="7">
        <v>0.22738149130181723</v>
      </c>
      <c r="N103" s="6">
        <v>3516</v>
      </c>
      <c r="O103" s="6">
        <v>3516</v>
      </c>
      <c r="P103" s="6">
        <v>3516</v>
      </c>
      <c r="Q103" s="11">
        <v>5555.5</v>
      </c>
      <c r="R103" s="11">
        <v>5869</v>
      </c>
    </row>
    <row r="104" spans="1:18" x14ac:dyDescent="0.3">
      <c r="A104" s="5">
        <v>1</v>
      </c>
      <c r="B104" s="5">
        <v>51</v>
      </c>
      <c r="C104" s="5" t="s">
        <v>34</v>
      </c>
      <c r="D104" s="5">
        <v>5103030</v>
      </c>
      <c r="E104" s="5" t="s">
        <v>133</v>
      </c>
      <c r="F104" s="6">
        <v>263</v>
      </c>
      <c r="G104" s="6">
        <v>0</v>
      </c>
      <c r="H104" s="6"/>
      <c r="I104" s="6">
        <v>1</v>
      </c>
      <c r="J104" s="6">
        <v>0</v>
      </c>
      <c r="K104" s="6">
        <v>264</v>
      </c>
      <c r="L104" s="6">
        <v>4486</v>
      </c>
      <c r="M104" s="7">
        <v>5.8849754792688357E-2</v>
      </c>
      <c r="N104" s="6">
        <v>264</v>
      </c>
      <c r="O104" s="6">
        <v>0</v>
      </c>
      <c r="P104" s="6">
        <v>264</v>
      </c>
      <c r="Q104" s="11">
        <v>264</v>
      </c>
      <c r="R104" s="11">
        <v>264</v>
      </c>
    </row>
    <row r="105" spans="1:18" x14ac:dyDescent="0.3">
      <c r="A105" s="5">
        <v>1</v>
      </c>
      <c r="B105" s="5">
        <v>51</v>
      </c>
      <c r="C105" s="5" t="s">
        <v>34</v>
      </c>
      <c r="D105" s="5">
        <v>5103060</v>
      </c>
      <c r="E105" s="5" t="s">
        <v>134</v>
      </c>
      <c r="F105" s="6">
        <v>564</v>
      </c>
      <c r="G105" s="6">
        <v>0</v>
      </c>
      <c r="H105" s="6"/>
      <c r="I105" s="6">
        <v>0</v>
      </c>
      <c r="J105" s="6">
        <v>0</v>
      </c>
      <c r="K105" s="6">
        <v>564</v>
      </c>
      <c r="L105" s="6">
        <v>2506</v>
      </c>
      <c r="M105" s="7">
        <v>0.22505985634477255</v>
      </c>
      <c r="N105" s="6">
        <v>564</v>
      </c>
      <c r="O105" s="6">
        <v>564</v>
      </c>
      <c r="P105" s="6">
        <v>564</v>
      </c>
      <c r="Q105" s="11">
        <v>701.6164500000001</v>
      </c>
      <c r="R105" s="11">
        <v>665.66770000000008</v>
      </c>
    </row>
    <row r="106" spans="1:18" x14ac:dyDescent="0.3">
      <c r="A106" s="5">
        <v>1</v>
      </c>
      <c r="B106" s="5">
        <v>51</v>
      </c>
      <c r="C106" s="5" t="s">
        <v>34</v>
      </c>
      <c r="D106" s="5">
        <v>5103090</v>
      </c>
      <c r="E106" s="5" t="s">
        <v>135</v>
      </c>
      <c r="F106" s="6">
        <v>670</v>
      </c>
      <c r="G106" s="6">
        <v>0</v>
      </c>
      <c r="H106" s="6"/>
      <c r="I106" s="6">
        <v>5</v>
      </c>
      <c r="J106" s="6">
        <v>0</v>
      </c>
      <c r="K106" s="6">
        <v>675</v>
      </c>
      <c r="L106" s="6">
        <v>6471</v>
      </c>
      <c r="M106" s="7">
        <v>0.10431154381084839</v>
      </c>
      <c r="N106" s="6">
        <v>675</v>
      </c>
      <c r="O106" s="6">
        <v>0</v>
      </c>
      <c r="P106" s="6">
        <v>675</v>
      </c>
      <c r="Q106" s="11">
        <v>675</v>
      </c>
      <c r="R106" s="11">
        <v>675</v>
      </c>
    </row>
    <row r="107" spans="1:18" x14ac:dyDescent="0.3">
      <c r="A107" s="5">
        <v>1</v>
      </c>
      <c r="B107" s="5">
        <v>51</v>
      </c>
      <c r="C107" s="5" t="s">
        <v>34</v>
      </c>
      <c r="D107" s="5">
        <v>5103130</v>
      </c>
      <c r="E107" s="5" t="s">
        <v>136</v>
      </c>
      <c r="F107" s="6">
        <v>7298</v>
      </c>
      <c r="G107" s="6">
        <v>52</v>
      </c>
      <c r="H107" s="6"/>
      <c r="I107" s="6">
        <v>43</v>
      </c>
      <c r="J107" s="6">
        <v>0</v>
      </c>
      <c r="K107" s="6">
        <v>7393</v>
      </c>
      <c r="L107" s="6">
        <v>94651</v>
      </c>
      <c r="M107" s="7">
        <v>7.810799674594035E-2</v>
      </c>
      <c r="N107" s="6">
        <v>7393</v>
      </c>
      <c r="O107" s="6">
        <v>7393</v>
      </c>
      <c r="P107" s="6">
        <v>7393</v>
      </c>
      <c r="Q107" s="11">
        <v>13309.5</v>
      </c>
      <c r="R107" s="11">
        <v>14592.25</v>
      </c>
    </row>
    <row r="108" spans="1:18" x14ac:dyDescent="0.3">
      <c r="A108" s="5">
        <v>1</v>
      </c>
      <c r="B108" s="5">
        <v>51</v>
      </c>
      <c r="C108" s="5" t="s">
        <v>34</v>
      </c>
      <c r="D108" s="5">
        <v>5103150</v>
      </c>
      <c r="E108" s="5" t="s">
        <v>137</v>
      </c>
      <c r="F108" s="6">
        <v>640</v>
      </c>
      <c r="G108" s="6">
        <v>0</v>
      </c>
      <c r="H108" s="6"/>
      <c r="I108" s="6">
        <v>6</v>
      </c>
      <c r="J108" s="6">
        <v>0</v>
      </c>
      <c r="K108" s="6">
        <v>646</v>
      </c>
      <c r="L108" s="6">
        <v>4395</v>
      </c>
      <c r="M108" s="7">
        <v>0.14698521046643914</v>
      </c>
      <c r="N108" s="6">
        <v>646</v>
      </c>
      <c r="O108" s="6">
        <v>0</v>
      </c>
      <c r="P108" s="6">
        <v>646</v>
      </c>
      <c r="Q108" s="11">
        <v>646</v>
      </c>
      <c r="R108" s="11">
        <v>646</v>
      </c>
    </row>
    <row r="109" spans="1:18" x14ac:dyDescent="0.3">
      <c r="A109" s="5">
        <v>1</v>
      </c>
      <c r="B109" s="5">
        <v>51</v>
      </c>
      <c r="C109" s="5" t="s">
        <v>34</v>
      </c>
      <c r="D109" s="5">
        <v>5100023</v>
      </c>
      <c r="E109" s="5" t="s">
        <v>138</v>
      </c>
      <c r="F109" s="6">
        <v>18</v>
      </c>
      <c r="G109" s="6">
        <v>0</v>
      </c>
      <c r="H109" s="6"/>
      <c r="I109" s="6">
        <v>0</v>
      </c>
      <c r="J109" s="6">
        <v>0</v>
      </c>
      <c r="K109" s="6">
        <v>18</v>
      </c>
      <c r="L109" s="6">
        <v>968</v>
      </c>
      <c r="M109" s="7">
        <v>1.859504132231405E-2</v>
      </c>
      <c r="N109" s="6">
        <v>0</v>
      </c>
      <c r="O109" s="6">
        <v>0</v>
      </c>
      <c r="P109" s="6">
        <v>0</v>
      </c>
      <c r="Q109" s="11">
        <v>0</v>
      </c>
      <c r="R109" s="11">
        <v>0</v>
      </c>
    </row>
    <row r="110" spans="1:18" x14ac:dyDescent="0.3">
      <c r="A110" s="5">
        <v>1</v>
      </c>
      <c r="B110" s="5">
        <v>51</v>
      </c>
      <c r="C110" s="5" t="s">
        <v>34</v>
      </c>
      <c r="D110" s="5">
        <v>5103180</v>
      </c>
      <c r="E110" s="5" t="s">
        <v>139</v>
      </c>
      <c r="F110" s="6">
        <v>244</v>
      </c>
      <c r="G110" s="6">
        <v>0</v>
      </c>
      <c r="H110" s="6"/>
      <c r="I110" s="6">
        <v>7</v>
      </c>
      <c r="J110" s="6">
        <v>0</v>
      </c>
      <c r="K110" s="6">
        <v>251</v>
      </c>
      <c r="L110" s="6">
        <v>1577</v>
      </c>
      <c r="M110" s="7">
        <v>0.15916296766011415</v>
      </c>
      <c r="N110" s="6">
        <v>251</v>
      </c>
      <c r="O110" s="6">
        <v>251</v>
      </c>
      <c r="P110" s="6">
        <v>251</v>
      </c>
      <c r="Q110" s="11">
        <v>254.97755000000001</v>
      </c>
      <c r="R110" s="11">
        <v>253.65170000000001</v>
      </c>
    </row>
    <row r="111" spans="1:18" x14ac:dyDescent="0.3">
      <c r="A111" s="5">
        <v>1</v>
      </c>
      <c r="B111" s="5">
        <v>51</v>
      </c>
      <c r="C111" s="5" t="s">
        <v>34</v>
      </c>
      <c r="D111" s="5">
        <v>5103210</v>
      </c>
      <c r="E111" s="5" t="s">
        <v>140</v>
      </c>
      <c r="F111" s="6">
        <v>119</v>
      </c>
      <c r="G111" s="6">
        <v>0</v>
      </c>
      <c r="H111" s="6"/>
      <c r="I111" s="6">
        <v>0</v>
      </c>
      <c r="J111" s="6">
        <v>0</v>
      </c>
      <c r="K111" s="6">
        <v>119</v>
      </c>
      <c r="L111" s="6">
        <v>990</v>
      </c>
      <c r="M111" s="7">
        <v>0.1202020202020202</v>
      </c>
      <c r="N111" s="6">
        <v>119</v>
      </c>
      <c r="O111" s="6">
        <v>0</v>
      </c>
      <c r="P111" s="6">
        <v>119</v>
      </c>
      <c r="Q111" s="11">
        <v>119.00000000000001</v>
      </c>
      <c r="R111" s="11">
        <v>119.00000000000001</v>
      </c>
    </row>
    <row r="112" spans="1:18" x14ac:dyDescent="0.3">
      <c r="A112" s="5">
        <v>1</v>
      </c>
      <c r="B112" s="5">
        <v>51</v>
      </c>
      <c r="C112" s="5" t="s">
        <v>34</v>
      </c>
      <c r="D112" s="5">
        <v>5103240</v>
      </c>
      <c r="E112" s="5" t="s">
        <v>141</v>
      </c>
      <c r="F112" s="6">
        <v>7869</v>
      </c>
      <c r="G112" s="6">
        <v>42</v>
      </c>
      <c r="H112" s="6"/>
      <c r="I112" s="6">
        <v>106</v>
      </c>
      <c r="J112" s="6">
        <v>0</v>
      </c>
      <c r="K112" s="6">
        <v>8017</v>
      </c>
      <c r="L112" s="6">
        <v>27209</v>
      </c>
      <c r="M112" s="7">
        <v>0.29464515417692677</v>
      </c>
      <c r="N112" s="6">
        <v>8017</v>
      </c>
      <c r="O112" s="6">
        <v>8017</v>
      </c>
      <c r="P112" s="6">
        <v>8017</v>
      </c>
      <c r="Q112" s="11">
        <v>14640.5</v>
      </c>
      <c r="R112" s="11">
        <v>16183</v>
      </c>
    </row>
    <row r="113" spans="1:18" x14ac:dyDescent="0.3">
      <c r="A113" s="5">
        <v>1</v>
      </c>
      <c r="B113" s="5">
        <v>51</v>
      </c>
      <c r="C113" s="5" t="s">
        <v>34</v>
      </c>
      <c r="D113" s="5">
        <v>5103270</v>
      </c>
      <c r="E113" s="5" t="s">
        <v>142</v>
      </c>
      <c r="F113" s="6">
        <v>222</v>
      </c>
      <c r="G113" s="6">
        <v>0</v>
      </c>
      <c r="H113" s="6"/>
      <c r="I113" s="6">
        <v>0</v>
      </c>
      <c r="J113" s="6">
        <v>0</v>
      </c>
      <c r="K113" s="6">
        <v>222</v>
      </c>
      <c r="L113" s="6">
        <v>1237</v>
      </c>
      <c r="M113" s="7">
        <v>0.17946645109135004</v>
      </c>
      <c r="N113" s="6">
        <v>222</v>
      </c>
      <c r="O113" s="6">
        <v>222</v>
      </c>
      <c r="P113" s="6">
        <v>222</v>
      </c>
      <c r="Q113" s="11">
        <v>243.95655000000005</v>
      </c>
      <c r="R113" s="11">
        <v>236.63770000000005</v>
      </c>
    </row>
    <row r="114" spans="1:18" x14ac:dyDescent="0.3">
      <c r="A114" s="5">
        <v>1</v>
      </c>
      <c r="B114" s="5">
        <v>51</v>
      </c>
      <c r="C114" s="5" t="s">
        <v>34</v>
      </c>
      <c r="D114" s="5">
        <v>5103300</v>
      </c>
      <c r="E114" s="5" t="s">
        <v>143</v>
      </c>
      <c r="F114" s="6">
        <v>3441</v>
      </c>
      <c r="G114" s="6">
        <v>0</v>
      </c>
      <c r="H114" s="6"/>
      <c r="I114" s="6">
        <v>131</v>
      </c>
      <c r="J114" s="6">
        <v>0</v>
      </c>
      <c r="K114" s="6">
        <v>3572</v>
      </c>
      <c r="L114" s="6">
        <v>15596</v>
      </c>
      <c r="M114" s="7">
        <v>0.22903308540651449</v>
      </c>
      <c r="N114" s="6">
        <v>3572</v>
      </c>
      <c r="O114" s="6">
        <v>3572</v>
      </c>
      <c r="P114" s="6">
        <v>3572</v>
      </c>
      <c r="Q114" s="11">
        <v>5667.5</v>
      </c>
      <c r="R114" s="11">
        <v>5995</v>
      </c>
    </row>
    <row r="115" spans="1:18" x14ac:dyDescent="0.3">
      <c r="A115" s="5">
        <v>1</v>
      </c>
      <c r="B115" s="5">
        <v>51</v>
      </c>
      <c r="C115" s="5" t="s">
        <v>34</v>
      </c>
      <c r="D115" s="5">
        <v>5103330</v>
      </c>
      <c r="E115" s="5" t="s">
        <v>144</v>
      </c>
      <c r="F115" s="6">
        <v>1002</v>
      </c>
      <c r="G115" s="6">
        <v>0</v>
      </c>
      <c r="H115" s="6"/>
      <c r="I115" s="6">
        <v>43</v>
      </c>
      <c r="J115" s="6">
        <v>0</v>
      </c>
      <c r="K115" s="6">
        <v>1045</v>
      </c>
      <c r="L115" s="6">
        <v>14608</v>
      </c>
      <c r="M115" s="7">
        <v>7.1536144578313254E-2</v>
      </c>
      <c r="N115" s="6">
        <v>1045</v>
      </c>
      <c r="O115" s="6">
        <v>0</v>
      </c>
      <c r="P115" s="6">
        <v>1045</v>
      </c>
      <c r="Q115" s="11">
        <v>1222</v>
      </c>
      <c r="R115" s="11">
        <v>1222</v>
      </c>
    </row>
    <row r="116" spans="1:18" x14ac:dyDescent="0.3">
      <c r="A116" s="5">
        <v>1</v>
      </c>
      <c r="B116" s="5">
        <v>51</v>
      </c>
      <c r="C116" s="5" t="s">
        <v>34</v>
      </c>
      <c r="D116" s="5">
        <v>5103370</v>
      </c>
      <c r="E116" s="5" t="s">
        <v>145</v>
      </c>
      <c r="F116" s="6">
        <v>296</v>
      </c>
      <c r="G116" s="6">
        <v>0</v>
      </c>
      <c r="H116" s="6"/>
      <c r="I116" s="6">
        <v>5</v>
      </c>
      <c r="J116" s="6">
        <v>0</v>
      </c>
      <c r="K116" s="6">
        <v>301</v>
      </c>
      <c r="L116" s="6">
        <v>2900</v>
      </c>
      <c r="M116" s="7">
        <v>0.10379310344827586</v>
      </c>
      <c r="N116" s="6">
        <v>301</v>
      </c>
      <c r="O116" s="6">
        <v>0</v>
      </c>
      <c r="P116" s="6">
        <v>301</v>
      </c>
      <c r="Q116" s="11">
        <v>301</v>
      </c>
      <c r="R116" s="11">
        <v>301</v>
      </c>
    </row>
    <row r="117" spans="1:18" x14ac:dyDescent="0.3">
      <c r="A117" s="5">
        <v>1</v>
      </c>
      <c r="B117" s="5">
        <v>51</v>
      </c>
      <c r="C117" s="5" t="s">
        <v>34</v>
      </c>
      <c r="D117" s="5">
        <v>5103390</v>
      </c>
      <c r="E117" s="5" t="s">
        <v>146</v>
      </c>
      <c r="F117" s="6">
        <v>1306</v>
      </c>
      <c r="G117" s="6">
        <v>0</v>
      </c>
      <c r="H117" s="6"/>
      <c r="I117" s="6">
        <v>61</v>
      </c>
      <c r="J117" s="6">
        <v>0</v>
      </c>
      <c r="K117" s="6">
        <v>1367</v>
      </c>
      <c r="L117" s="6">
        <v>14407</v>
      </c>
      <c r="M117" s="7">
        <v>9.488443117928784E-2</v>
      </c>
      <c r="N117" s="6">
        <v>1367</v>
      </c>
      <c r="O117" s="6">
        <v>0</v>
      </c>
      <c r="P117" s="6">
        <v>1367</v>
      </c>
      <c r="Q117" s="11">
        <v>1705</v>
      </c>
      <c r="R117" s="11">
        <v>1705</v>
      </c>
    </row>
    <row r="118" spans="1:18" x14ac:dyDescent="0.3">
      <c r="A118" s="5">
        <v>1</v>
      </c>
      <c r="B118" s="5">
        <v>51</v>
      </c>
      <c r="C118" s="5" t="s">
        <v>34</v>
      </c>
      <c r="D118" s="5">
        <v>5103420</v>
      </c>
      <c r="E118" s="5" t="s">
        <v>147</v>
      </c>
      <c r="F118" s="6">
        <v>671</v>
      </c>
      <c r="G118" s="6">
        <v>0</v>
      </c>
      <c r="H118" s="6"/>
      <c r="I118" s="6">
        <v>51</v>
      </c>
      <c r="J118" s="6">
        <v>0</v>
      </c>
      <c r="K118" s="6">
        <v>722</v>
      </c>
      <c r="L118" s="6">
        <v>3613</v>
      </c>
      <c r="M118" s="7">
        <v>0.19983393301965127</v>
      </c>
      <c r="N118" s="6">
        <v>722</v>
      </c>
      <c r="O118" s="6">
        <v>722</v>
      </c>
      <c r="P118" s="6">
        <v>722</v>
      </c>
      <c r="Q118" s="11">
        <v>841.32095000000004</v>
      </c>
      <c r="R118" s="11">
        <v>801.54730000000006</v>
      </c>
    </row>
    <row r="119" spans="1:18" x14ac:dyDescent="0.3">
      <c r="A119" s="5">
        <v>1</v>
      </c>
      <c r="B119" s="5">
        <v>51</v>
      </c>
      <c r="C119" s="5" t="s">
        <v>34</v>
      </c>
      <c r="D119" s="5">
        <v>5103460</v>
      </c>
      <c r="E119" s="5" t="s">
        <v>148</v>
      </c>
      <c r="F119" s="6">
        <v>422</v>
      </c>
      <c r="G119" s="6">
        <v>13</v>
      </c>
      <c r="H119" s="6"/>
      <c r="I119" s="6">
        <v>8</v>
      </c>
      <c r="J119" s="6">
        <v>0</v>
      </c>
      <c r="K119" s="6">
        <v>443</v>
      </c>
      <c r="L119" s="6">
        <v>3618</v>
      </c>
      <c r="M119" s="7">
        <v>0.12244333886124931</v>
      </c>
      <c r="N119" s="6">
        <v>443</v>
      </c>
      <c r="O119" s="6">
        <v>0</v>
      </c>
      <c r="P119" s="6">
        <v>443</v>
      </c>
      <c r="Q119" s="11">
        <v>443</v>
      </c>
      <c r="R119" s="11">
        <v>443</v>
      </c>
    </row>
    <row r="120" spans="1:18" x14ac:dyDescent="0.3">
      <c r="A120" s="5">
        <v>1</v>
      </c>
      <c r="B120" s="5">
        <v>51</v>
      </c>
      <c r="C120" s="5" t="s">
        <v>34</v>
      </c>
      <c r="D120" s="5">
        <v>5103480</v>
      </c>
      <c r="E120" s="5" t="s">
        <v>149</v>
      </c>
      <c r="F120" s="6">
        <v>715</v>
      </c>
      <c r="G120" s="6">
        <v>0</v>
      </c>
      <c r="H120" s="6"/>
      <c r="I120" s="6">
        <v>17</v>
      </c>
      <c r="J120" s="6">
        <v>0</v>
      </c>
      <c r="K120" s="6">
        <v>732</v>
      </c>
      <c r="L120" s="6">
        <v>2973</v>
      </c>
      <c r="M120" s="7">
        <v>0.24621594349142281</v>
      </c>
      <c r="N120" s="6">
        <v>732</v>
      </c>
      <c r="O120" s="6">
        <v>732</v>
      </c>
      <c r="P120" s="6">
        <v>732</v>
      </c>
      <c r="Q120" s="11">
        <v>989.60722500000008</v>
      </c>
      <c r="R120" s="11">
        <v>978.40785000000005</v>
      </c>
    </row>
    <row r="121" spans="1:18" x14ac:dyDescent="0.3">
      <c r="A121" s="5">
        <v>1</v>
      </c>
      <c r="B121" s="5">
        <v>51</v>
      </c>
      <c r="C121" s="5" t="s">
        <v>34</v>
      </c>
      <c r="D121" s="5">
        <v>5103510</v>
      </c>
      <c r="E121" s="5" t="s">
        <v>150</v>
      </c>
      <c r="F121" s="6">
        <v>839</v>
      </c>
      <c r="G121" s="6">
        <v>0</v>
      </c>
      <c r="H121" s="6"/>
      <c r="I121" s="6">
        <v>9</v>
      </c>
      <c r="J121" s="6">
        <v>0</v>
      </c>
      <c r="K121" s="6">
        <v>848</v>
      </c>
      <c r="L121" s="6">
        <v>6995</v>
      </c>
      <c r="M121" s="7">
        <v>0.12122944960686205</v>
      </c>
      <c r="N121" s="6">
        <v>848</v>
      </c>
      <c r="O121" s="6">
        <v>0</v>
      </c>
      <c r="P121" s="6">
        <v>848</v>
      </c>
      <c r="Q121" s="11">
        <v>926.5</v>
      </c>
      <c r="R121" s="11">
        <v>926.5</v>
      </c>
    </row>
    <row r="122" spans="1:18" x14ac:dyDescent="0.3">
      <c r="A122" s="5">
        <v>1</v>
      </c>
      <c r="B122" s="5">
        <v>51</v>
      </c>
      <c r="C122" s="5" t="s">
        <v>34</v>
      </c>
      <c r="D122" s="5">
        <v>5103520</v>
      </c>
      <c r="E122" s="5" t="s">
        <v>151</v>
      </c>
      <c r="F122" s="6">
        <v>776</v>
      </c>
      <c r="G122" s="6">
        <v>0</v>
      </c>
      <c r="H122" s="6"/>
      <c r="I122" s="6">
        <v>19</v>
      </c>
      <c r="J122" s="6">
        <v>0</v>
      </c>
      <c r="K122" s="6">
        <v>795</v>
      </c>
      <c r="L122" s="6">
        <v>4189</v>
      </c>
      <c r="M122" s="7">
        <v>0.18978276438290761</v>
      </c>
      <c r="N122" s="6">
        <v>795</v>
      </c>
      <c r="O122" s="6">
        <v>795</v>
      </c>
      <c r="P122" s="6">
        <v>795</v>
      </c>
      <c r="Q122" s="11">
        <v>901.76535000000035</v>
      </c>
      <c r="R122" s="11">
        <v>866.17690000000027</v>
      </c>
    </row>
    <row r="123" spans="1:18" x14ac:dyDescent="0.3">
      <c r="A123" s="5">
        <v>1</v>
      </c>
      <c r="B123" s="5">
        <v>51</v>
      </c>
      <c r="C123" s="5" t="s">
        <v>34</v>
      </c>
      <c r="D123" s="5">
        <v>5103600</v>
      </c>
      <c r="E123" s="5" t="s">
        <v>152</v>
      </c>
      <c r="F123" s="6">
        <v>336</v>
      </c>
      <c r="G123" s="6">
        <v>0</v>
      </c>
      <c r="H123" s="6"/>
      <c r="I123" s="6">
        <v>1</v>
      </c>
      <c r="J123" s="6">
        <v>0</v>
      </c>
      <c r="K123" s="6">
        <v>337</v>
      </c>
      <c r="L123" s="6">
        <v>2516</v>
      </c>
      <c r="M123" s="7">
        <v>0.13394276629570748</v>
      </c>
      <c r="N123" s="6">
        <v>337</v>
      </c>
      <c r="O123" s="6">
        <v>0</v>
      </c>
      <c r="P123" s="6">
        <v>337</v>
      </c>
      <c r="Q123" s="11">
        <v>337</v>
      </c>
      <c r="R123" s="11">
        <v>337</v>
      </c>
    </row>
    <row r="124" spans="1:18" x14ac:dyDescent="0.3">
      <c r="A124" s="5">
        <v>1</v>
      </c>
      <c r="B124" s="5">
        <v>51</v>
      </c>
      <c r="C124" s="5" t="s">
        <v>34</v>
      </c>
      <c r="D124" s="5">
        <v>5103640</v>
      </c>
      <c r="E124" s="5" t="s">
        <v>153</v>
      </c>
      <c r="F124" s="6">
        <v>2528</v>
      </c>
      <c r="G124" s="6">
        <v>0</v>
      </c>
      <c r="H124" s="6"/>
      <c r="I124" s="6">
        <v>22</v>
      </c>
      <c r="J124" s="6">
        <v>0</v>
      </c>
      <c r="K124" s="6">
        <v>2550</v>
      </c>
      <c r="L124" s="6">
        <v>27933</v>
      </c>
      <c r="M124" s="7">
        <v>9.1289872194178931E-2</v>
      </c>
      <c r="N124" s="6">
        <v>2550</v>
      </c>
      <c r="O124" s="6">
        <v>0</v>
      </c>
      <c r="P124" s="6">
        <v>2550</v>
      </c>
      <c r="Q124" s="11">
        <v>3623.5</v>
      </c>
      <c r="R124" s="11">
        <v>3695.5</v>
      </c>
    </row>
    <row r="125" spans="1:18" x14ac:dyDescent="0.3">
      <c r="A125" s="5">
        <v>1</v>
      </c>
      <c r="B125" s="5">
        <v>51</v>
      </c>
      <c r="C125" s="5" t="s">
        <v>34</v>
      </c>
      <c r="D125" s="5">
        <v>5103660</v>
      </c>
      <c r="E125" s="5" t="s">
        <v>154</v>
      </c>
      <c r="F125" s="6">
        <v>1972</v>
      </c>
      <c r="G125" s="6">
        <v>5</v>
      </c>
      <c r="H125" s="6"/>
      <c r="I125" s="6">
        <v>40</v>
      </c>
      <c r="J125" s="6">
        <v>0</v>
      </c>
      <c r="K125" s="6">
        <v>2017</v>
      </c>
      <c r="L125" s="6">
        <v>33721</v>
      </c>
      <c r="M125" s="7">
        <v>5.981435900477447E-2</v>
      </c>
      <c r="N125" s="6">
        <v>2017</v>
      </c>
      <c r="O125" s="6">
        <v>0</v>
      </c>
      <c r="P125" s="6">
        <v>2017</v>
      </c>
      <c r="Q125" s="11">
        <v>2680</v>
      </c>
      <c r="R125" s="11">
        <v>2680</v>
      </c>
    </row>
    <row r="126" spans="1:18" x14ac:dyDescent="0.3">
      <c r="A126" s="5">
        <v>1</v>
      </c>
      <c r="B126" s="5">
        <v>51</v>
      </c>
      <c r="C126" s="5" t="s">
        <v>34</v>
      </c>
      <c r="D126" s="5">
        <v>5103690</v>
      </c>
      <c r="E126" s="5" t="s">
        <v>155</v>
      </c>
      <c r="F126" s="6">
        <v>582</v>
      </c>
      <c r="G126" s="6">
        <v>0</v>
      </c>
      <c r="H126" s="6"/>
      <c r="I126" s="6">
        <v>32</v>
      </c>
      <c r="J126" s="6">
        <v>0</v>
      </c>
      <c r="K126" s="6">
        <v>614</v>
      </c>
      <c r="L126" s="6">
        <v>3455</v>
      </c>
      <c r="M126" s="7">
        <v>0.17771345875542691</v>
      </c>
      <c r="N126" s="6">
        <v>614</v>
      </c>
      <c r="O126" s="6">
        <v>614</v>
      </c>
      <c r="P126" s="6">
        <v>614</v>
      </c>
      <c r="Q126" s="11">
        <v>670.78324999999973</v>
      </c>
      <c r="R126" s="11">
        <v>651.85549999999978</v>
      </c>
    </row>
    <row r="127" spans="1:18" x14ac:dyDescent="0.3">
      <c r="A127" s="5">
        <v>1</v>
      </c>
      <c r="B127" s="5">
        <v>51</v>
      </c>
      <c r="C127" s="5" t="s">
        <v>34</v>
      </c>
      <c r="D127" s="5">
        <v>5103710</v>
      </c>
      <c r="E127" s="5" t="s">
        <v>156</v>
      </c>
      <c r="F127" s="6">
        <v>1968</v>
      </c>
      <c r="G127" s="6">
        <v>0</v>
      </c>
      <c r="H127" s="6"/>
      <c r="I127" s="6">
        <v>11</v>
      </c>
      <c r="J127" s="6">
        <v>0</v>
      </c>
      <c r="K127" s="6">
        <v>1979</v>
      </c>
      <c r="L127" s="6">
        <v>17612</v>
      </c>
      <c r="M127" s="7">
        <v>0.11236656824892119</v>
      </c>
      <c r="N127" s="6">
        <v>1979</v>
      </c>
      <c r="O127" s="6">
        <v>0</v>
      </c>
      <c r="P127" s="6">
        <v>1979</v>
      </c>
      <c r="Q127" s="11">
        <v>2623</v>
      </c>
      <c r="R127" s="11">
        <v>2623</v>
      </c>
    </row>
    <row r="128" spans="1:18" x14ac:dyDescent="0.3">
      <c r="A128" s="5">
        <v>1</v>
      </c>
      <c r="B128" s="5">
        <v>51</v>
      </c>
      <c r="C128" s="5" t="s">
        <v>34</v>
      </c>
      <c r="D128" s="5">
        <v>5103750</v>
      </c>
      <c r="E128" s="5" t="s">
        <v>157</v>
      </c>
      <c r="F128" s="6">
        <v>139</v>
      </c>
      <c r="G128" s="6">
        <v>0</v>
      </c>
      <c r="H128" s="6"/>
      <c r="I128" s="6">
        <v>0</v>
      </c>
      <c r="J128" s="6">
        <v>0</v>
      </c>
      <c r="K128" s="6">
        <v>139</v>
      </c>
      <c r="L128" s="6">
        <v>822</v>
      </c>
      <c r="M128" s="7">
        <v>0.16909975669099755</v>
      </c>
      <c r="N128" s="6">
        <v>139</v>
      </c>
      <c r="O128" s="6">
        <v>139</v>
      </c>
      <c r="P128" s="6">
        <v>139</v>
      </c>
      <c r="Q128" s="11">
        <v>147.19929999999999</v>
      </c>
      <c r="R128" s="11">
        <v>144.46619999999999</v>
      </c>
    </row>
    <row r="129" spans="1:18" x14ac:dyDescent="0.3">
      <c r="A129" s="5">
        <v>1</v>
      </c>
      <c r="B129" s="5">
        <v>51</v>
      </c>
      <c r="C129" s="5" t="s">
        <v>34</v>
      </c>
      <c r="D129" s="5">
        <v>5103780</v>
      </c>
      <c r="E129" s="5" t="s">
        <v>158</v>
      </c>
      <c r="F129" s="6">
        <v>327</v>
      </c>
      <c r="G129" s="6">
        <v>0</v>
      </c>
      <c r="H129" s="6"/>
      <c r="I129" s="6">
        <v>13</v>
      </c>
      <c r="J129" s="6">
        <v>0</v>
      </c>
      <c r="K129" s="6">
        <v>340</v>
      </c>
      <c r="L129" s="6">
        <v>1276</v>
      </c>
      <c r="M129" s="7">
        <v>0.2664576802507837</v>
      </c>
      <c r="N129" s="6">
        <v>340</v>
      </c>
      <c r="O129" s="6">
        <v>340</v>
      </c>
      <c r="P129" s="6">
        <v>340</v>
      </c>
      <c r="Q129" s="11">
        <v>489.30670000000009</v>
      </c>
      <c r="R129" s="11">
        <v>497.41420000000005</v>
      </c>
    </row>
    <row r="130" spans="1:18" x14ac:dyDescent="0.3">
      <c r="A130" s="5">
        <v>1</v>
      </c>
      <c r="B130" s="5">
        <v>51</v>
      </c>
      <c r="C130" s="5" t="s">
        <v>34</v>
      </c>
      <c r="D130" s="5">
        <v>5103810</v>
      </c>
      <c r="E130" s="5" t="s">
        <v>159</v>
      </c>
      <c r="F130" s="6">
        <v>1069</v>
      </c>
      <c r="G130" s="6">
        <v>0</v>
      </c>
      <c r="H130" s="6"/>
      <c r="I130" s="6">
        <v>21</v>
      </c>
      <c r="J130" s="6">
        <v>0</v>
      </c>
      <c r="K130" s="6">
        <v>1090</v>
      </c>
      <c r="L130" s="6">
        <v>5702</v>
      </c>
      <c r="M130" s="7">
        <v>0.19116099614170468</v>
      </c>
      <c r="N130" s="6">
        <v>1090</v>
      </c>
      <c r="O130" s="6">
        <v>1090</v>
      </c>
      <c r="P130" s="6">
        <v>1090</v>
      </c>
      <c r="Q130" s="11">
        <v>1289.5</v>
      </c>
      <c r="R130" s="11">
        <v>1289.5</v>
      </c>
    </row>
    <row r="131" spans="1:18" x14ac:dyDescent="0.3">
      <c r="A131" s="5">
        <v>1</v>
      </c>
      <c r="B131" s="5">
        <v>51</v>
      </c>
      <c r="C131" s="5" t="s">
        <v>34</v>
      </c>
      <c r="D131" s="5">
        <v>5103840</v>
      </c>
      <c r="E131" s="5" t="s">
        <v>160</v>
      </c>
      <c r="F131" s="6">
        <v>6472</v>
      </c>
      <c r="G131" s="6">
        <v>6</v>
      </c>
      <c r="H131" s="6"/>
      <c r="I131" s="6">
        <v>84</v>
      </c>
      <c r="J131" s="6">
        <v>0</v>
      </c>
      <c r="K131" s="6">
        <v>6562</v>
      </c>
      <c r="L131" s="6">
        <v>72113</v>
      </c>
      <c r="M131" s="7">
        <v>9.0996075603566623E-2</v>
      </c>
      <c r="N131" s="6">
        <v>6562</v>
      </c>
      <c r="O131" s="6">
        <v>6562</v>
      </c>
      <c r="P131" s="6">
        <v>6562</v>
      </c>
      <c r="Q131" s="11">
        <v>11647.5</v>
      </c>
      <c r="R131" s="11">
        <v>12722.5</v>
      </c>
    </row>
    <row r="132" spans="1:18" x14ac:dyDescent="0.3">
      <c r="A132" s="5">
        <v>1</v>
      </c>
      <c r="B132" s="5">
        <v>51</v>
      </c>
      <c r="C132" s="5" t="s">
        <v>34</v>
      </c>
      <c r="D132" s="5">
        <v>5103870</v>
      </c>
      <c r="E132" s="5" t="s">
        <v>161</v>
      </c>
      <c r="F132" s="6">
        <v>605</v>
      </c>
      <c r="G132" s="6">
        <v>0</v>
      </c>
      <c r="H132" s="6"/>
      <c r="I132" s="6">
        <v>18</v>
      </c>
      <c r="J132" s="6">
        <v>0</v>
      </c>
      <c r="K132" s="6">
        <v>623</v>
      </c>
      <c r="L132" s="6">
        <v>6681</v>
      </c>
      <c r="M132" s="7">
        <v>9.3249513545876364E-2</v>
      </c>
      <c r="N132" s="6">
        <v>623</v>
      </c>
      <c r="O132" s="6">
        <v>0</v>
      </c>
      <c r="P132" s="6">
        <v>623</v>
      </c>
      <c r="Q132" s="11">
        <v>623</v>
      </c>
      <c r="R132" s="11">
        <v>623</v>
      </c>
    </row>
    <row r="133" spans="1:18" x14ac:dyDescent="0.3">
      <c r="A133" s="5">
        <v>1</v>
      </c>
      <c r="B133" s="5">
        <v>51</v>
      </c>
      <c r="C133" s="5" t="s">
        <v>34</v>
      </c>
      <c r="D133" s="5">
        <v>5103900</v>
      </c>
      <c r="E133" s="5" t="s">
        <v>162</v>
      </c>
      <c r="F133" s="6">
        <v>931</v>
      </c>
      <c r="G133" s="6">
        <v>0</v>
      </c>
      <c r="H133" s="6"/>
      <c r="I133" s="6">
        <v>42</v>
      </c>
      <c r="J133" s="6">
        <v>0</v>
      </c>
      <c r="K133" s="6">
        <v>973</v>
      </c>
      <c r="L133" s="6">
        <v>7163</v>
      </c>
      <c r="M133" s="7">
        <v>0.13583693982968031</v>
      </c>
      <c r="N133" s="6">
        <v>973</v>
      </c>
      <c r="O133" s="6">
        <v>0</v>
      </c>
      <c r="P133" s="6">
        <v>973</v>
      </c>
      <c r="Q133" s="11">
        <v>1114</v>
      </c>
      <c r="R133" s="11">
        <v>1114</v>
      </c>
    </row>
    <row r="134" spans="1:18" x14ac:dyDescent="0.3">
      <c r="A134" s="5">
        <v>1</v>
      </c>
      <c r="B134" s="5">
        <v>51</v>
      </c>
      <c r="C134" s="5" t="s">
        <v>34</v>
      </c>
      <c r="D134" s="5">
        <v>5103930</v>
      </c>
      <c r="E134" s="5" t="s">
        <v>163</v>
      </c>
      <c r="F134" s="6">
        <v>685</v>
      </c>
      <c r="G134" s="6">
        <v>0</v>
      </c>
      <c r="H134" s="6"/>
      <c r="I134" s="6">
        <v>6</v>
      </c>
      <c r="J134" s="6">
        <v>0</v>
      </c>
      <c r="K134" s="6">
        <v>691</v>
      </c>
      <c r="L134" s="6">
        <v>3730</v>
      </c>
      <c r="M134" s="7">
        <v>0.18525469168900804</v>
      </c>
      <c r="N134" s="6">
        <v>691</v>
      </c>
      <c r="O134" s="6">
        <v>691</v>
      </c>
      <c r="P134" s="6">
        <v>691</v>
      </c>
      <c r="Q134" s="11">
        <v>773.3995000000001</v>
      </c>
      <c r="R134" s="11">
        <v>745.93299999999999</v>
      </c>
    </row>
    <row r="135" spans="1:18" x14ac:dyDescent="0.3">
      <c r="A135" s="5">
        <v>1</v>
      </c>
      <c r="B135" s="5">
        <v>51</v>
      </c>
      <c r="C135" s="5" t="s">
        <v>34</v>
      </c>
      <c r="D135" s="5">
        <v>5103950</v>
      </c>
      <c r="E135" s="5" t="s">
        <v>164</v>
      </c>
      <c r="F135" s="6">
        <v>34</v>
      </c>
      <c r="G135" s="6">
        <v>0</v>
      </c>
      <c r="H135" s="6"/>
      <c r="I135" s="6">
        <v>0</v>
      </c>
      <c r="J135" s="6">
        <v>0</v>
      </c>
      <c r="K135" s="6">
        <v>34</v>
      </c>
      <c r="L135" s="6">
        <v>644</v>
      </c>
      <c r="M135" s="7">
        <v>5.2795031055900617E-2</v>
      </c>
      <c r="N135" s="6">
        <v>34</v>
      </c>
      <c r="O135" s="6">
        <v>0</v>
      </c>
      <c r="P135" s="6">
        <v>34</v>
      </c>
      <c r="Q135" s="11">
        <v>34</v>
      </c>
      <c r="R135" s="11">
        <v>34</v>
      </c>
    </row>
    <row r="136" spans="1:18" x14ac:dyDescent="0.3">
      <c r="A136" s="5">
        <v>1</v>
      </c>
      <c r="B136" s="5">
        <v>51</v>
      </c>
      <c r="C136" s="5" t="s">
        <v>34</v>
      </c>
      <c r="D136" s="5">
        <v>5103980</v>
      </c>
      <c r="E136" s="5" t="s">
        <v>165</v>
      </c>
      <c r="F136" s="6">
        <v>382</v>
      </c>
      <c r="G136" s="6">
        <v>0</v>
      </c>
      <c r="H136" s="6"/>
      <c r="I136" s="6">
        <v>2</v>
      </c>
      <c r="J136" s="6">
        <v>0</v>
      </c>
      <c r="K136" s="6">
        <v>384</v>
      </c>
      <c r="L136" s="6">
        <v>2025</v>
      </c>
      <c r="M136" s="7">
        <v>0.18962962962962962</v>
      </c>
      <c r="N136" s="6">
        <v>384</v>
      </c>
      <c r="O136" s="6">
        <v>384</v>
      </c>
      <c r="P136" s="6">
        <v>384</v>
      </c>
      <c r="Q136" s="11">
        <v>435.37874999999997</v>
      </c>
      <c r="R136" s="11">
        <v>418.2525</v>
      </c>
    </row>
    <row r="137" spans="1:18" x14ac:dyDescent="0.3">
      <c r="A137" s="5">
        <v>1</v>
      </c>
      <c r="B137" s="5">
        <v>51</v>
      </c>
      <c r="C137" s="5" t="s">
        <v>34</v>
      </c>
      <c r="D137" s="5">
        <v>5104020</v>
      </c>
      <c r="E137" s="5" t="s">
        <v>166</v>
      </c>
      <c r="F137" s="6">
        <v>258</v>
      </c>
      <c r="G137" s="6">
        <v>0</v>
      </c>
      <c r="H137" s="6"/>
      <c r="I137" s="6">
        <v>1</v>
      </c>
      <c r="J137" s="6">
        <v>0</v>
      </c>
      <c r="K137" s="6">
        <v>259</v>
      </c>
      <c r="L137" s="6">
        <v>1355</v>
      </c>
      <c r="M137" s="7">
        <v>0.19114391143911438</v>
      </c>
      <c r="N137" s="6">
        <v>259</v>
      </c>
      <c r="O137" s="6">
        <v>259</v>
      </c>
      <c r="P137" s="6">
        <v>259</v>
      </c>
      <c r="Q137" s="11">
        <v>294.91824999999994</v>
      </c>
      <c r="R137" s="11">
        <v>282.94549999999992</v>
      </c>
    </row>
    <row r="138" spans="1:18" x14ac:dyDescent="0.3">
      <c r="A138" s="5">
        <v>1</v>
      </c>
      <c r="B138" s="5">
        <v>51</v>
      </c>
      <c r="C138" s="5" t="s">
        <v>34</v>
      </c>
      <c r="D138" s="5">
        <v>5104050</v>
      </c>
      <c r="E138" s="5" t="s">
        <v>167</v>
      </c>
      <c r="F138" s="6">
        <v>805</v>
      </c>
      <c r="G138" s="6">
        <v>1</v>
      </c>
      <c r="H138" s="6"/>
      <c r="I138" s="6">
        <v>16</v>
      </c>
      <c r="J138" s="6">
        <v>0</v>
      </c>
      <c r="K138" s="6">
        <v>822</v>
      </c>
      <c r="L138" s="6">
        <v>4491</v>
      </c>
      <c r="M138" s="7">
        <v>0.18303273213092852</v>
      </c>
      <c r="N138" s="6">
        <v>822</v>
      </c>
      <c r="O138" s="6">
        <v>822</v>
      </c>
      <c r="P138" s="6">
        <v>822</v>
      </c>
      <c r="Q138" s="11">
        <v>913.72665000000006</v>
      </c>
      <c r="R138" s="11">
        <v>887.5</v>
      </c>
    </row>
    <row r="139" spans="1:18" x14ac:dyDescent="0.3">
      <c r="A139" s="5">
        <v>1</v>
      </c>
      <c r="B139" s="5">
        <v>51</v>
      </c>
      <c r="C139" s="5" t="s">
        <v>34</v>
      </c>
      <c r="D139" s="5">
        <v>5104080</v>
      </c>
      <c r="E139" s="5" t="s">
        <v>168</v>
      </c>
      <c r="F139" s="6">
        <v>1198</v>
      </c>
      <c r="G139" s="6">
        <v>0</v>
      </c>
      <c r="H139" s="6"/>
      <c r="I139" s="6">
        <v>44</v>
      </c>
      <c r="J139" s="6">
        <v>0</v>
      </c>
      <c r="K139" s="6">
        <v>1242</v>
      </c>
      <c r="L139" s="6">
        <v>5074</v>
      </c>
      <c r="M139" s="7">
        <v>0.24477729601891998</v>
      </c>
      <c r="N139" s="6">
        <v>1242</v>
      </c>
      <c r="O139" s="6">
        <v>1242</v>
      </c>
      <c r="P139" s="6">
        <v>1242</v>
      </c>
      <c r="Q139" s="11">
        <v>1670.7070500000002</v>
      </c>
      <c r="R139" s="11">
        <v>1647.9433000000004</v>
      </c>
    </row>
    <row r="140" spans="1:18" x14ac:dyDescent="0.3">
      <c r="A140" s="5">
        <v>1</v>
      </c>
      <c r="B140" s="5">
        <v>51</v>
      </c>
      <c r="C140" s="5" t="s">
        <v>34</v>
      </c>
      <c r="D140" s="5">
        <v>5104110</v>
      </c>
      <c r="E140" s="5" t="s">
        <v>169</v>
      </c>
      <c r="F140" s="6">
        <v>592</v>
      </c>
      <c r="G140" s="6">
        <v>9</v>
      </c>
      <c r="H140" s="6"/>
      <c r="I140" s="6">
        <v>11</v>
      </c>
      <c r="J140" s="6">
        <v>0</v>
      </c>
      <c r="K140" s="6">
        <v>612</v>
      </c>
      <c r="L140" s="6">
        <v>4025</v>
      </c>
      <c r="M140" s="7">
        <v>0.15204968944099378</v>
      </c>
      <c r="N140" s="6">
        <v>612</v>
      </c>
      <c r="O140" s="6">
        <v>612</v>
      </c>
      <c r="P140" s="6">
        <v>612</v>
      </c>
      <c r="Q140" s="11">
        <v>612</v>
      </c>
      <c r="R140" s="11">
        <v>612</v>
      </c>
    </row>
    <row r="141" spans="1:18" x14ac:dyDescent="0.3">
      <c r="A141" s="5">
        <v>1</v>
      </c>
      <c r="B141" s="5">
        <v>51</v>
      </c>
      <c r="C141" s="5" t="s">
        <v>34</v>
      </c>
      <c r="D141" s="5">
        <v>5104150</v>
      </c>
      <c r="E141" s="5" t="s">
        <v>170</v>
      </c>
      <c r="F141" s="6">
        <v>609</v>
      </c>
      <c r="G141" s="6">
        <v>0</v>
      </c>
      <c r="H141" s="6"/>
      <c r="I141" s="6">
        <v>9</v>
      </c>
      <c r="J141" s="6">
        <v>0</v>
      </c>
      <c r="K141" s="6">
        <v>618</v>
      </c>
      <c r="L141" s="6">
        <v>12595</v>
      </c>
      <c r="M141" s="7">
        <v>4.9067090115125049E-2</v>
      </c>
      <c r="N141" s="6">
        <v>618</v>
      </c>
      <c r="O141" s="6">
        <v>0</v>
      </c>
      <c r="P141" s="6">
        <v>0</v>
      </c>
      <c r="Q141" s="11">
        <v>0</v>
      </c>
      <c r="R141" s="11">
        <v>0</v>
      </c>
    </row>
    <row r="142" spans="1:18" x14ac:dyDescent="0.3">
      <c r="A142" s="5">
        <v>3</v>
      </c>
      <c r="B142" s="5">
        <v>51</v>
      </c>
      <c r="C142" s="5" t="s">
        <v>34</v>
      </c>
      <c r="D142" s="5">
        <v>5199998</v>
      </c>
      <c r="E142" s="5" t="s">
        <v>171</v>
      </c>
      <c r="F142" s="6">
        <v>0</v>
      </c>
      <c r="G142" s="6">
        <v>0</v>
      </c>
      <c r="H142" s="6"/>
      <c r="I142" s="6">
        <v>0</v>
      </c>
      <c r="J142" s="6">
        <v>0</v>
      </c>
      <c r="K142" s="6">
        <v>0</v>
      </c>
      <c r="L142" s="6">
        <v>0</v>
      </c>
      <c r="M142" s="7">
        <v>0</v>
      </c>
      <c r="N142" s="6">
        <v>0</v>
      </c>
      <c r="O142" s="6">
        <v>0</v>
      </c>
      <c r="P142" s="6">
        <v>0</v>
      </c>
      <c r="Q142" s="11">
        <v>0</v>
      </c>
      <c r="R142" s="11">
        <v>0</v>
      </c>
    </row>
    <row r="143" spans="1:18" x14ac:dyDescent="0.3">
      <c r="A143" s="5">
        <v>4</v>
      </c>
      <c r="B143" s="5">
        <v>51</v>
      </c>
      <c r="C143" s="5" t="s">
        <v>34</v>
      </c>
      <c r="D143" s="5">
        <v>5199999</v>
      </c>
      <c r="E143" s="5" t="s">
        <v>172</v>
      </c>
      <c r="F143" s="6">
        <v>0</v>
      </c>
      <c r="G143" s="6">
        <v>0</v>
      </c>
      <c r="H143" s="6">
        <v>605</v>
      </c>
      <c r="I143" s="6">
        <v>0</v>
      </c>
      <c r="J143" s="6">
        <v>0</v>
      </c>
      <c r="K143" s="6">
        <v>605</v>
      </c>
      <c r="L143" s="6">
        <v>605</v>
      </c>
      <c r="M143" s="7">
        <v>1</v>
      </c>
      <c r="N143" s="6">
        <v>605</v>
      </c>
      <c r="O143" s="6">
        <v>605</v>
      </c>
      <c r="P143" s="6">
        <v>605</v>
      </c>
      <c r="Q143" s="11">
        <v>605</v>
      </c>
      <c r="R143" s="11">
        <v>605</v>
      </c>
    </row>
    <row r="144" spans="1:18" x14ac:dyDescent="0.3">
      <c r="F144" s="4"/>
      <c r="G144" s="4"/>
      <c r="H144" s="4"/>
      <c r="I144" s="4"/>
      <c r="J144" s="4"/>
      <c r="K144" s="4"/>
      <c r="L144" s="4"/>
    </row>
    <row r="145" spans="5:12" x14ac:dyDescent="0.3">
      <c r="E145" t="s">
        <v>177</v>
      </c>
      <c r="F145" s="4"/>
      <c r="G145" s="4"/>
      <c r="H145" s="4"/>
      <c r="I145" s="4"/>
      <c r="J145" s="4"/>
      <c r="K145" s="4">
        <f>SUM(K6:K143)</f>
        <v>157998</v>
      </c>
      <c r="L145" s="4">
        <f>SUM(L6:L143)</f>
        <v>1400549</v>
      </c>
    </row>
  </sheetData>
  <pageMargins left="0.25" right="0.25" top="1" bottom="1" header="0.3" footer="0.3"/>
  <pageSetup fitToHeight="0" orientation="landscape" r:id="rId1"/>
  <headerFooter>
    <oddFooter>&amp;L&amp;"-,Bold"LEA allocations are not final.  SEAs must adjust these allocations to provide for school improvement and State administration and to account for eligible LEAs not on the Census list that did not receive an allocation from 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3d3bc9-a0f0-427a-8cf3-846f59e711d1">
      <Terms xmlns="http://schemas.microsoft.com/office/infopath/2007/PartnerControls"/>
    </lcf76f155ced4ddcb4097134ff3c332f>
    <TaxCatchAll xmlns="f4f4f62e-a1d3-4567-aec4-f395a636e7f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C0E6D1FB3CA2479D7CE57DD8132F41" ma:contentTypeVersion="12" ma:contentTypeDescription="Create a new document." ma:contentTypeScope="" ma:versionID="2ec9452252b7dbae66350a5d169b429e">
  <xsd:schema xmlns:xsd="http://www.w3.org/2001/XMLSchema" xmlns:xs="http://www.w3.org/2001/XMLSchema" xmlns:p="http://schemas.microsoft.com/office/2006/metadata/properties" xmlns:ns2="2f3d3bc9-a0f0-427a-8cf3-846f59e711d1" xmlns:ns3="f4f4f62e-a1d3-4567-aec4-f395a636e7f0" targetNamespace="http://schemas.microsoft.com/office/2006/metadata/properties" ma:root="true" ma:fieldsID="1535b3ff433b3641491af86c3fc0ac2e" ns2:_="" ns3:_="">
    <xsd:import namespace="2f3d3bc9-a0f0-427a-8cf3-846f59e711d1"/>
    <xsd:import namespace="f4f4f62e-a1d3-4567-aec4-f395a636e7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3d3bc9-a0f0-427a-8cf3-846f59e711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f4f62e-a1d3-4567-aec4-f395a636e7f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2e51037-9413-4da1-bcfd-ffd79ec9e4bd}" ma:internalName="TaxCatchAll" ma:showField="CatchAllData" ma:web="f4f4f62e-a1d3-4567-aec4-f395a636e7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119FF0-6EFA-49DC-8F83-9CEB29EF2F8F}">
  <ds:schemaRefs>
    <ds:schemaRef ds:uri="http://schemas.microsoft.com/office/2006/metadata/properties"/>
    <ds:schemaRef ds:uri="http://schemas.microsoft.com/office/infopath/2007/PartnerControls"/>
    <ds:schemaRef ds:uri="2f3d3bc9-a0f0-427a-8cf3-846f59e711d1"/>
    <ds:schemaRef ds:uri="f4f4f62e-a1d3-4567-aec4-f395a636e7f0"/>
  </ds:schemaRefs>
</ds:datastoreItem>
</file>

<file path=customXml/itemProps2.xml><?xml version="1.0" encoding="utf-8"?>
<ds:datastoreItem xmlns:ds="http://schemas.openxmlformats.org/officeDocument/2006/customXml" ds:itemID="{440C5908-0778-40E7-B4BF-492C45A427E3}">
  <ds:schemaRefs>
    <ds:schemaRef ds:uri="http://schemas.microsoft.com/sharepoint/v3/contenttype/forms"/>
  </ds:schemaRefs>
</ds:datastoreItem>
</file>

<file path=customXml/itemProps3.xml><?xml version="1.0" encoding="utf-8"?>
<ds:datastoreItem xmlns:ds="http://schemas.openxmlformats.org/officeDocument/2006/customXml" ds:itemID="{BA686429-E496-4B55-8DA1-FC35AC0001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3d3bc9-a0f0-427a-8cf3-846f59e711d1"/>
    <ds:schemaRef ds:uri="f4f4f62e-a1d3-4567-aec4-f395a636e7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20ae5a9-4ec1-4fa0-8641-5d9f386c7309}" enabled="0" method="" siteId="{620ae5a9-4ec1-4fa0-8641-5d9f386c730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Allocation</vt:lpstr>
      <vt:lpstr>Formula counts</vt:lpstr>
      <vt:lpstr>Allocation!Print_Titles</vt:lpstr>
      <vt:lpstr>'Formula counts'!Print_Titles</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Stephenson, Todd</dc:creator>
  <cp:lastModifiedBy>Frierson, Tiffany (DOE)</cp:lastModifiedBy>
  <dcterms:created xsi:type="dcterms:W3CDTF">2026-02-26T15:49:19Z</dcterms:created>
  <dcterms:modified xsi:type="dcterms:W3CDTF">2026-03-18T21:50:56Z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0x01010063C0E6D1FB3CA2479D7CE57DD8132F41</vt:lpwstr>
  </property>
  <property fmtid="{D5CDD505-2E9C-101B-9397-08002B2CF9AE}" pid="3" name="MediaServiceImageTags">
    <vt:lpwstr/>
  </property>
</Properties>
</file>